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8" sheetId="32" r:id="rId1"/>
  </sheets>
  <definedNames>
    <definedName name="_xlnm.Print_Titles" localSheetId="0">Пуш8!$4:$4</definedName>
    <definedName name="_xlnm.Print_Area" localSheetId="0">Пуш8!$A$1:$D$134</definedName>
  </definedNames>
  <calcPr calcId="125725"/>
</workbook>
</file>

<file path=xl/calcChain.xml><?xml version="1.0" encoding="utf-8"?>
<calcChain xmlns="http://schemas.openxmlformats.org/spreadsheetml/2006/main">
  <c r="D113" i="32"/>
  <c r="D52" l="1"/>
  <c r="D30"/>
  <c r="D13"/>
  <c r="D116"/>
  <c r="D117"/>
  <c r="D118" s="1"/>
  <c r="D95"/>
  <c r="D75"/>
  <c r="D67"/>
  <c r="D23"/>
  <c r="D84" l="1"/>
  <c r="D105"/>
  <c r="D98" s="1"/>
  <c r="D106"/>
  <c r="D107" s="1"/>
  <c r="D26" l="1"/>
</calcChain>
</file>

<file path=xl/sharedStrings.xml><?xml version="1.0" encoding="utf-8"?>
<sst xmlns="http://schemas.openxmlformats.org/spreadsheetml/2006/main" count="328" uniqueCount="125">
  <si>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</si>
  <si>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</si>
  <si>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</si>
  <si>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</si>
  <si>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</si>
  <si>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</si>
  <si>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</si>
  <si>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</si>
  <si>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</si>
  <si>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</si>
  <si>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</si>
  <si>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</si>
  <si>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</si>
  <si>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</si>
  <si>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</si>
  <si>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</si>
  <si>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</si>
  <si>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</si>
  <si>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</si>
  <si>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</si>
  <si>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</si>
  <si>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</si>
  <si>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</si>
  <si>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</si>
  <si>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</si>
  <si>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</si>
  <si>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</si>
  <si>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</si>
  <si>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</si>
  <si>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</si>
  <si>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</si>
  <si>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</si>
  <si>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</si>
  <si>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</si>
  <si>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</si>
  <si>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</si>
  <si>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</si>
  <si>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</si>
  <si>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</si>
  <si>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</si>
  <si>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</si>
  <si>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</si>
  <si>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</si>
  <si>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</si>
  <si>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</si>
  <si>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</si>
  <si>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</si>
  <si>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</si>
  <si>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</si>
  <si>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</si>
  <si>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</si>
  <si>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</si>
  <si>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</si>
  <si>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</si>
  <si>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</si>
  <si>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</si>
  <si>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</si>
  <si>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</si>
  <si>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</si>
  <si>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</si>
  <si>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</si>
  <si>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</si>
  <si>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</si>
  <si>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</si>
  <si>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</si>
  <si>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</si>
  <si>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</si>
  <si>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</si>
  <si>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</si>
  <si>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</si>
  <si>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</si>
  <si>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</si>
  <si>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</si>
  <si>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</si>
  <si>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</si>
  <si>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</si>
  <si>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</si>
  <si>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</si>
  <si>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</si>
  <si>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</si>
  <si>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</si>
  <si>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</si>
  <si>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</si>
  <si>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</si>
  <si>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</si>
  <si>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</si>
  <si>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</si>
  <si>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</si>
  <si>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</si>
  <si>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</si>
  <si>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</si>
  <si>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</si>
  <si>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</si>
  <si>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</si>
  <si>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</si>
  <si>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</si>
  <si>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</si>
  <si>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</si>
  <si>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</si>
  <si>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</si>
  <si>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</si>
  <si>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</si>
  <si>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</si>
  <si>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</si>
  <si>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</si>
  <si>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</si>
  <si>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</si>
  <si>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</si>
  <si>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</si>
  <si>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</si>
  <si>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</si>
  <si>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</si>
  <si>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</si>
  <si>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</si>
  <si>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</si>
  <si>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</si>
  <si>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</si>
  <si>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</si>
  <si>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входа в подъезд</t>
  </si>
  <si>
    <t>Прочистка наружной канализации</t>
  </si>
  <si>
    <t>Электроэнергия на ОДН</t>
  </si>
  <si>
    <t>Установка дер.щитов на смотр.окна</t>
  </si>
  <si>
    <t>Ремонт крыши</t>
  </si>
  <si>
    <t>Замена наружной канализации</t>
  </si>
  <si>
    <t>Ремонт инженерных сетей/ замена крана на хол.водоснабжение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</si>
</sst>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4"/>
  <sheetViews>
    <sheetView tabSelected="1" workbookViewId="0">
      <pane xSplit="1" ySplit="4" topLeftCell="B29" activePane="bottomRight" state="frozen"/>
      <selection activeCell="A159" sqref="A159"/>
      <selection pane="topRight" activeCell="A159" sqref="A159"/>
      <selection pane="bottomLeft" activeCell="A159" sqref="A159"/>
      <selection pane="bottomRight" activeCell="D74" sqref="D7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15410</v>
      </c>
    </row>
    <row r="12" spans="1:4">
      <c r="A12" s="11">
        <v>6</v>
      </c>
      <c r="B12" s="12" t="s">
        <v>13</v>
      </c>
      <c r="C12" s="13" t="s">
        <v>11</v>
      </c>
      <c r="D12" s="10">
        <v>13931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73776</v>
      </c>
    </row>
    <row r="14" spans="1:4">
      <c r="A14" s="47"/>
      <c r="B14" s="15" t="s">
        <v>15</v>
      </c>
      <c r="C14" s="13" t="s">
        <v>11</v>
      </c>
      <c r="D14" s="16">
        <v>29740</v>
      </c>
    </row>
    <row r="15" spans="1:4">
      <c r="A15" s="47"/>
      <c r="B15" s="15" t="s">
        <v>16</v>
      </c>
      <c r="C15" s="13" t="s">
        <v>11</v>
      </c>
      <c r="D15" s="16">
        <v>17828</v>
      </c>
    </row>
    <row r="16" spans="1:4">
      <c r="A16" s="48"/>
      <c r="B16" s="15" t="s">
        <v>17</v>
      </c>
      <c r="C16" s="13" t="s">
        <v>11</v>
      </c>
      <c r="D16" s="16">
        <v>26208</v>
      </c>
    </row>
    <row r="17" spans="1:4">
      <c r="A17" s="46">
        <v>8</v>
      </c>
      <c r="B17" s="12" t="s">
        <v>18</v>
      </c>
      <c r="C17" s="13" t="s">
        <v>11</v>
      </c>
      <c r="D17" s="14">
        <v>80276</v>
      </c>
    </row>
    <row r="18" spans="1:4">
      <c r="A18" s="47"/>
      <c r="B18" s="15" t="s">
        <v>19</v>
      </c>
      <c r="C18" s="13" t="s">
        <v>11</v>
      </c>
      <c r="D18" s="16">
        <v>80276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95686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29417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7431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18582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outlineLevel="1">
      <c r="A40" s="22"/>
      <c r="B40" s="23" t="s">
        <v>121</v>
      </c>
      <c r="C40" s="13" t="s">
        <v>11</v>
      </c>
      <c r="D40" s="10">
        <v>0</v>
      </c>
    </row>
    <row r="41" spans="1:4">
      <c r="A41" s="22"/>
      <c r="B41" s="23" t="s">
        <v>122</v>
      </c>
      <c r="C41" s="13" t="s">
        <v>11</v>
      </c>
      <c r="D41" s="10">
        <v>0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88</v>
      </c>
      <c r="C50" s="13" t="s">
        <v>11</v>
      </c>
      <c r="D50" s="10" t="s">
        <v>88</v>
      </c>
    </row>
    <row r="51" spans="1:4" collapsed="1">
      <c r="A51" s="22"/>
      <c r="B51" s="23" t="s">
        <v>118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98</v>
      </c>
      <c r="C52" s="20" t="s">
        <v>11</v>
      </c>
      <c r="D52" s="14">
        <f>SUM(D53:D64)</f>
        <v>9600</v>
      </c>
    </row>
    <row r="53" spans="1:4" hidden="1" outlineLevel="1">
      <c r="A53" s="22"/>
      <c r="B53" s="23" t="s">
        <v>99</v>
      </c>
      <c r="C53" s="13" t="s">
        <v>11</v>
      </c>
      <c r="D53" s="10" t="s">
        <v>88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collapsed="1">
      <c r="A56" s="22"/>
      <c r="B56" s="23" t="s">
        <v>102</v>
      </c>
      <c r="C56" s="13" t="s">
        <v>11</v>
      </c>
      <c r="D56" s="10">
        <v>0</v>
      </c>
    </row>
    <row r="57" spans="1:4">
      <c r="A57" s="22"/>
      <c r="B57" s="23" t="s">
        <v>124</v>
      </c>
      <c r="C57" s="13" t="s">
        <v>11</v>
      </c>
      <c r="D57" s="10">
        <v>0</v>
      </c>
    </row>
    <row r="58" spans="1:4">
      <c r="A58" s="22"/>
      <c r="B58" s="23" t="s">
        <v>103</v>
      </c>
      <c r="C58" s="13" t="s">
        <v>11</v>
      </c>
      <c r="D58" s="10">
        <v>6200</v>
      </c>
    </row>
    <row r="59" spans="1:4" hidden="1" outlineLevel="1">
      <c r="A59" s="22"/>
      <c r="B59" s="23" t="s">
        <v>104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119</v>
      </c>
      <c r="C62" s="13" t="s">
        <v>11</v>
      </c>
      <c r="D62" s="10">
        <v>0</v>
      </c>
    </row>
    <row r="63" spans="1:4">
      <c r="A63" s="22"/>
      <c r="B63" s="23" t="s">
        <v>123</v>
      </c>
      <c r="C63" s="13" t="s">
        <v>11</v>
      </c>
      <c r="D63" s="10">
        <v>0</v>
      </c>
    </row>
    <row r="64" spans="1:4">
      <c r="A64" s="22"/>
      <c r="B64" s="23" t="s">
        <v>97</v>
      </c>
      <c r="C64" s="13" t="s">
        <v>11</v>
      </c>
      <c r="D64" s="10">
        <v>3400</v>
      </c>
    </row>
    <row r="65" spans="1:4">
      <c r="A65" s="22" t="s">
        <v>33</v>
      </c>
      <c r="B65" s="24" t="s">
        <v>120</v>
      </c>
      <c r="C65" s="13" t="s">
        <v>11</v>
      </c>
      <c r="D65" s="14">
        <v>2450</v>
      </c>
    </row>
    <row r="66" spans="1:4">
      <c r="A66" s="22" t="s">
        <v>34</v>
      </c>
      <c r="B66" s="24" t="s">
        <v>105</v>
      </c>
      <c r="C66" s="13" t="s">
        <v>11</v>
      </c>
      <c r="D66" s="14">
        <v>0</v>
      </c>
    </row>
    <row r="67" spans="1:4">
      <c r="A67" s="39" t="s">
        <v>35</v>
      </c>
      <c r="B67" s="24" t="s">
        <v>106</v>
      </c>
      <c r="C67" s="13" t="s">
        <v>11</v>
      </c>
      <c r="D67" s="14">
        <f>SUM(D68:D71)</f>
        <v>0</v>
      </c>
    </row>
    <row r="68" spans="1:4">
      <c r="A68" s="40"/>
      <c r="B68" s="23" t="s">
        <v>107</v>
      </c>
      <c r="C68" s="13" t="s">
        <v>11</v>
      </c>
      <c r="D68" s="10">
        <v>0</v>
      </c>
    </row>
    <row r="69" spans="1:4" hidden="1" outlineLevel="1">
      <c r="A69" s="40"/>
      <c r="B69" s="23" t="s">
        <v>88</v>
      </c>
      <c r="C69" s="13" t="s">
        <v>11</v>
      </c>
      <c r="D69" s="10" t="s">
        <v>88</v>
      </c>
    </row>
    <row r="70" spans="1:4" hidden="1" outlineLevel="1">
      <c r="A70" s="40"/>
      <c r="B70" s="23" t="s">
        <v>88</v>
      </c>
      <c r="C70" s="13" t="s">
        <v>11</v>
      </c>
      <c r="D70" s="10" t="s">
        <v>88</v>
      </c>
    </row>
    <row r="71" spans="1:4" hidden="1" outlineLevel="1">
      <c r="A71" s="41"/>
      <c r="B71" s="23" t="s">
        <v>88</v>
      </c>
      <c r="C71" s="13" t="s">
        <v>11</v>
      </c>
      <c r="D71" s="10" t="s">
        <v>88</v>
      </c>
    </row>
    <row r="72" spans="1:4" s="6" customFormat="1" collapsed="1">
      <c r="A72" s="22" t="s">
        <v>36</v>
      </c>
      <c r="B72" s="24" t="s">
        <v>108</v>
      </c>
      <c r="C72" s="13" t="s">
        <v>11</v>
      </c>
      <c r="D72" s="14">
        <v>284</v>
      </c>
    </row>
    <row r="73" spans="1:4" ht="25.5">
      <c r="A73" s="22" t="s">
        <v>37</v>
      </c>
      <c r="B73" s="24" t="s">
        <v>109</v>
      </c>
      <c r="C73" s="13" t="s">
        <v>11</v>
      </c>
      <c r="D73" s="14">
        <v>18977</v>
      </c>
    </row>
    <row r="74" spans="1:4" ht="25.5">
      <c r="A74" s="22" t="s">
        <v>38</v>
      </c>
      <c r="B74" s="24" t="s">
        <v>110</v>
      </c>
      <c r="C74" s="13" t="s">
        <v>11</v>
      </c>
      <c r="D74" s="14">
        <v>0</v>
      </c>
    </row>
    <row r="75" spans="1:4" ht="38.25">
      <c r="A75" s="39" t="s">
        <v>39</v>
      </c>
      <c r="B75" s="24" t="s">
        <v>111</v>
      </c>
      <c r="C75" s="13" t="s">
        <v>11</v>
      </c>
      <c r="D75" s="14">
        <f>SUM(D76:D82)</f>
        <v>9045</v>
      </c>
    </row>
    <row r="76" spans="1:4" hidden="1" outlineLevel="1">
      <c r="A76" s="40"/>
      <c r="B76" s="23" t="s">
        <v>112</v>
      </c>
      <c r="C76" s="13" t="s">
        <v>11</v>
      </c>
      <c r="D76" s="10" t="s">
        <v>88</v>
      </c>
    </row>
    <row r="77" spans="1:4" collapsed="1">
      <c r="A77" s="40"/>
      <c r="B77" s="23" t="s">
        <v>113</v>
      </c>
      <c r="C77" s="13" t="s">
        <v>11</v>
      </c>
      <c r="D77" s="10">
        <v>1797</v>
      </c>
    </row>
    <row r="78" spans="1:4" s="6" customFormat="1">
      <c r="A78" s="40"/>
      <c r="B78" s="23" t="s">
        <v>114</v>
      </c>
      <c r="C78" s="13" t="s">
        <v>11</v>
      </c>
      <c r="D78" s="10">
        <v>6926</v>
      </c>
    </row>
    <row r="79" spans="1:4">
      <c r="A79" s="40"/>
      <c r="B79" s="23" t="s">
        <v>115</v>
      </c>
      <c r="C79" s="13" t="s">
        <v>11</v>
      </c>
      <c r="D79" s="10">
        <v>322</v>
      </c>
    </row>
    <row r="80" spans="1:4" hidden="1" outlineLevel="1">
      <c r="A80" s="40"/>
      <c r="B80" s="23" t="s">
        <v>88</v>
      </c>
      <c r="C80" s="13" t="s">
        <v>11</v>
      </c>
      <c r="D80" s="10" t="s">
        <v>88</v>
      </c>
    </row>
    <row r="81" spans="1:5" hidden="1" outlineLevel="1">
      <c r="A81" s="40"/>
      <c r="B81" s="23" t="s">
        <v>88</v>
      </c>
      <c r="C81" s="13" t="s">
        <v>11</v>
      </c>
      <c r="D81" s="10" t="s">
        <v>88</v>
      </c>
    </row>
    <row r="82" spans="1:5" hidden="1" outlineLevel="1">
      <c r="A82" s="41"/>
      <c r="B82" s="23" t="s">
        <v>88</v>
      </c>
      <c r="C82" s="13" t="s">
        <v>11</v>
      </c>
      <c r="D82" s="10" t="s">
        <v>88</v>
      </c>
    </row>
    <row r="83" spans="1:5" collapsed="1">
      <c r="A83" s="22" t="s">
        <v>40</v>
      </c>
      <c r="B83" s="24" t="s">
        <v>116</v>
      </c>
      <c r="C83" s="13" t="s">
        <v>11</v>
      </c>
      <c r="D83" s="14">
        <v>1040</v>
      </c>
    </row>
    <row r="84" spans="1:5">
      <c r="A84" s="25">
        <v>14</v>
      </c>
      <c r="B84" s="26" t="s">
        <v>117</v>
      </c>
      <c r="C84" s="20" t="s">
        <v>11</v>
      </c>
      <c r="D84" s="14">
        <f>D29+D30+D52+D72+D73+D74+D75+D83+D67+D65+D66</f>
        <v>59978</v>
      </c>
    </row>
    <row r="85" spans="1:5" ht="12.75" customHeight="1">
      <c r="A85" s="42" t="s">
        <v>41</v>
      </c>
      <c r="B85" s="42"/>
      <c r="C85" s="42"/>
      <c r="D85" s="42"/>
    </row>
    <row r="86" spans="1:5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5">
      <c r="A87" s="11">
        <v>15</v>
      </c>
      <c r="B87" s="12" t="s">
        <v>42</v>
      </c>
      <c r="C87" s="13" t="s">
        <v>43</v>
      </c>
      <c r="D87" s="10">
        <v>0</v>
      </c>
    </row>
    <row r="88" spans="1:5">
      <c r="A88" s="27">
        <v>16</v>
      </c>
      <c r="B88" s="12" t="s">
        <v>44</v>
      </c>
      <c r="C88" s="13" t="s">
        <v>43</v>
      </c>
      <c r="D88" s="10">
        <v>0</v>
      </c>
    </row>
    <row r="89" spans="1:5">
      <c r="A89" s="27">
        <v>16</v>
      </c>
      <c r="B89" s="12" t="s">
        <v>45</v>
      </c>
      <c r="C89" s="13" t="s">
        <v>43</v>
      </c>
      <c r="D89" s="10">
        <v>0</v>
      </c>
    </row>
    <row r="90" spans="1:5">
      <c r="A90" s="27">
        <v>17</v>
      </c>
      <c r="B90" s="12" t="s">
        <v>46</v>
      </c>
      <c r="C90" s="13" t="s">
        <v>11</v>
      </c>
      <c r="D90" s="10">
        <v>0</v>
      </c>
    </row>
    <row r="91" spans="1:5">
      <c r="A91" s="42" t="s">
        <v>47</v>
      </c>
      <c r="B91" s="42"/>
      <c r="C91" s="42"/>
      <c r="D91" s="42"/>
    </row>
    <row r="92" spans="1:5">
      <c r="A92" s="4" t="s">
        <v>1</v>
      </c>
      <c r="B92" s="4" t="s">
        <v>2</v>
      </c>
      <c r="C92" s="4" t="s">
        <v>3</v>
      </c>
      <c r="D92" s="5" t="s">
        <v>4</v>
      </c>
    </row>
    <row r="93" spans="1:5">
      <c r="A93" s="11">
        <v>18</v>
      </c>
      <c r="B93" s="12" t="s">
        <v>10</v>
      </c>
      <c r="C93" s="13" t="s">
        <v>11</v>
      </c>
      <c r="D93" s="10">
        <v>0</v>
      </c>
    </row>
    <row r="94" spans="1:5">
      <c r="A94" s="27">
        <v>19</v>
      </c>
      <c r="B94" s="12" t="s">
        <v>12</v>
      </c>
      <c r="C94" s="13" t="s">
        <v>11</v>
      </c>
      <c r="D94" s="10">
        <v>0</v>
      </c>
    </row>
    <row r="95" spans="1:5">
      <c r="A95" s="11">
        <v>20</v>
      </c>
      <c r="B95" s="12" t="s">
        <v>13</v>
      </c>
      <c r="C95" s="13" t="s">
        <v>11</v>
      </c>
      <c r="D95" s="10">
        <f>D101+D112</f>
        <v>0</v>
      </c>
    </row>
    <row r="96" spans="1:5" s="6" customFormat="1">
      <c r="A96" s="27">
        <v>21</v>
      </c>
      <c r="B96" s="12" t="s">
        <v>25</v>
      </c>
      <c r="C96" s="13" t="s">
        <v>11</v>
      </c>
      <c r="D96" s="10">
        <v>0</v>
      </c>
      <c r="E96" s="1"/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0</v>
      </c>
    </row>
    <row r="99" spans="1:5" hidden="1" outlineLevel="1">
      <c r="A99" s="4" t="s">
        <v>1</v>
      </c>
      <c r="B99" s="4" t="s">
        <v>2</v>
      </c>
      <c r="C99" s="4" t="s">
        <v>3</v>
      </c>
      <c r="D99" s="5" t="s">
        <v>4</v>
      </c>
    </row>
    <row r="100" spans="1:5" collapsed="1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0</v>
      </c>
    </row>
    <row r="102" spans="1:5">
      <c r="A102" s="27" t="s">
        <v>51</v>
      </c>
      <c r="B102" s="12" t="s">
        <v>52</v>
      </c>
      <c r="C102" s="13" t="s">
        <v>53</v>
      </c>
      <c r="D102" s="30">
        <v>684</v>
      </c>
    </row>
    <row r="103" spans="1:5">
      <c r="A103" s="27" t="s">
        <v>54</v>
      </c>
      <c r="B103" s="12" t="s">
        <v>55</v>
      </c>
      <c r="C103" s="13" t="s">
        <v>11</v>
      </c>
      <c r="D103" s="10">
        <v>31280</v>
      </c>
    </row>
    <row r="104" spans="1:5">
      <c r="A104" s="27" t="s">
        <v>56</v>
      </c>
      <c r="B104" s="12" t="s">
        <v>57</v>
      </c>
      <c r="C104" s="13" t="s">
        <v>11</v>
      </c>
      <c r="D104" s="10">
        <v>31280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31280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31280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0</v>
      </c>
      <c r="E112" s="1"/>
    </row>
    <row r="113" spans="1:5" s="6" customFormat="1" ht="12.75" customHeight="1">
      <c r="A113" s="7" t="s">
        <v>70</v>
      </c>
      <c r="B113" s="12" t="s">
        <v>52</v>
      </c>
      <c r="C113" s="13" t="s">
        <v>53</v>
      </c>
      <c r="D113" s="10">
        <f>D102</f>
        <v>684</v>
      </c>
      <c r="E113" s="1"/>
    </row>
    <row r="114" spans="1:5">
      <c r="A114" s="7" t="s">
        <v>71</v>
      </c>
      <c r="B114" s="12" t="s">
        <v>55</v>
      </c>
      <c r="C114" s="13" t="s">
        <v>11</v>
      </c>
      <c r="D114" s="10">
        <v>14800</v>
      </c>
    </row>
    <row r="115" spans="1:5">
      <c r="A115" s="7" t="s">
        <v>72</v>
      </c>
      <c r="B115" s="12" t="s">
        <v>57</v>
      </c>
      <c r="C115" s="13" t="s">
        <v>11</v>
      </c>
      <c r="D115" s="10">
        <v>14800</v>
      </c>
    </row>
    <row r="116" spans="1:5">
      <c r="A116" s="7" t="s">
        <v>73</v>
      </c>
      <c r="B116" s="12" t="s">
        <v>59</v>
      </c>
      <c r="C116" s="13" t="s">
        <v>11</v>
      </c>
      <c r="D116" s="10">
        <f>D112+D114-D115</f>
        <v>0</v>
      </c>
    </row>
    <row r="117" spans="1:5">
      <c r="A117" s="7" t="s">
        <v>74</v>
      </c>
      <c r="B117" s="12" t="s">
        <v>61</v>
      </c>
      <c r="C117" s="13" t="s">
        <v>11</v>
      </c>
      <c r="D117" s="10">
        <f>D114</f>
        <v>14800</v>
      </c>
    </row>
    <row r="118" spans="1:5">
      <c r="A118" s="7" t="s">
        <v>75</v>
      </c>
      <c r="B118" s="12" t="s">
        <v>63</v>
      </c>
      <c r="C118" s="13" t="s">
        <v>11</v>
      </c>
      <c r="D118" s="10">
        <f>D117</f>
        <v>14800</v>
      </c>
    </row>
    <row r="119" spans="1:5">
      <c r="A119" s="7" t="s">
        <v>76</v>
      </c>
      <c r="B119" s="12" t="s">
        <v>65</v>
      </c>
      <c r="C119" s="13" t="s">
        <v>11</v>
      </c>
      <c r="D119" s="10">
        <v>0</v>
      </c>
    </row>
    <row r="120" spans="1:5">
      <c r="A120" s="7" t="s">
        <v>77</v>
      </c>
      <c r="B120" s="12" t="s">
        <v>67</v>
      </c>
      <c r="C120" s="13" t="s">
        <v>11</v>
      </c>
      <c r="D120" s="10">
        <v>0</v>
      </c>
    </row>
    <row r="121" spans="1:5">
      <c r="A121" s="43" t="s">
        <v>78</v>
      </c>
      <c r="B121" s="42"/>
      <c r="C121" s="42"/>
      <c r="D121" s="42"/>
    </row>
    <row r="122" spans="1:5">
      <c r="A122" s="4" t="s">
        <v>1</v>
      </c>
      <c r="B122" s="4" t="s">
        <v>2</v>
      </c>
      <c r="C122" s="4" t="s">
        <v>3</v>
      </c>
      <c r="D122" s="5" t="s">
        <v>4</v>
      </c>
    </row>
    <row r="123" spans="1:5">
      <c r="A123" s="11">
        <v>26</v>
      </c>
      <c r="B123" s="12" t="s">
        <v>42</v>
      </c>
      <c r="C123" s="13" t="s">
        <v>43</v>
      </c>
      <c r="D123" s="10">
        <v>0</v>
      </c>
    </row>
    <row r="124" spans="1:5">
      <c r="A124" s="11">
        <v>27</v>
      </c>
      <c r="B124" s="12" t="s">
        <v>44</v>
      </c>
      <c r="C124" s="13" t="s">
        <v>43</v>
      </c>
      <c r="D124" s="10">
        <v>0</v>
      </c>
    </row>
    <row r="125" spans="1:5">
      <c r="A125" s="11">
        <v>28</v>
      </c>
      <c r="B125" s="12" t="s">
        <v>45</v>
      </c>
      <c r="C125" s="13" t="s">
        <v>43</v>
      </c>
      <c r="D125" s="10">
        <v>0</v>
      </c>
    </row>
    <row r="126" spans="1:5">
      <c r="A126" s="11">
        <v>29</v>
      </c>
      <c r="B126" s="12" t="s">
        <v>46</v>
      </c>
      <c r="C126" s="13" t="s">
        <v>11</v>
      </c>
      <c r="D126" s="10">
        <v>0</v>
      </c>
    </row>
    <row r="127" spans="1:5">
      <c r="A127" s="43" t="s">
        <v>79</v>
      </c>
      <c r="B127" s="42"/>
      <c r="C127" s="42"/>
      <c r="D127" s="42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>
        <v>0</v>
      </c>
    </row>
    <row r="130" spans="1:4">
      <c r="A130" s="27">
        <v>31</v>
      </c>
      <c r="B130" s="31" t="s">
        <v>81</v>
      </c>
      <c r="C130" s="13" t="s">
        <v>43</v>
      </c>
      <c r="D130" s="10">
        <v>0</v>
      </c>
    </row>
    <row r="131" spans="1:4">
      <c r="A131" s="27">
        <v>32</v>
      </c>
      <c r="B131" s="31" t="s">
        <v>82</v>
      </c>
      <c r="C131" s="13" t="s">
        <v>11</v>
      </c>
      <c r="D131" s="10">
        <v>1918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38" t="s">
        <v>83</v>
      </c>
      <c r="B134" s="38"/>
      <c r="C134" s="38"/>
      <c r="D134" s="38"/>
    </row>
  </sheetData>
  <mergeCells count="13">
    <mergeCell ref="A27:D27"/>
    <mergeCell ref="A1:B1"/>
    <mergeCell ref="A2:D2"/>
    <mergeCell ref="A8:D8"/>
    <mergeCell ref="A13:A16"/>
    <mergeCell ref="A17:A22"/>
    <mergeCell ref="A134:D134"/>
    <mergeCell ref="A67:A71"/>
    <mergeCell ref="A75:A82"/>
    <mergeCell ref="A85:D85"/>
    <mergeCell ref="A91:D91"/>
    <mergeCell ref="A121:D121"/>
    <mergeCell ref="A127:D127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Пуш8</vt:lpstr>
      <vt:lpstr>Пуш8!Заголовки_для_печати</vt:lpstr>
      <vt:lpstr>Пуш8!Область_печати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2026-03-13T10:24:08Z</cp:lastPrinted>
  <dcterms:created xsi:type="dcterms:W3CDTF">2021-03-01T07:53:51Z</dcterms:created>
  <dcterms:modified xsi:type="dcterms:W3CDTF">2026-03-13T10:24:10Z</dcterms:modified>
</cp:coreProperties>
</file>