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М28" sheetId="19" r:id="rId1"/>
  </sheets>
  <definedNames>
    <definedName name="_xlnm.Print_Titles" localSheetId="0">М28!$4:$4</definedName>
    <definedName name="_xlnm.Print_Area" localSheetId="0">М28!$A$1:$D$134</definedName>
  </definedNames>
  <calcPr calcId="125725"/>
</workbook>
</file>

<file path=xl/calcChain.xml><?xml version="1.0" encoding="utf-8"?>
<calcChain xmlns="http://schemas.openxmlformats.org/spreadsheetml/2006/main">
  <c r="D13" i="19"/>
  <c r="D51"/>
  <c r="D74"/>
  <c r="D117"/>
  <c r="D118" s="1"/>
  <c r="D116"/>
  <c r="D105"/>
  <c r="D106"/>
  <c r="D107" s="1"/>
  <c r="D95"/>
  <c r="D30"/>
  <c r="D23"/>
  <c r="D84" l="1"/>
  <c r="D26"/>
  <c r="D98"/>
</calcChain>
</file>

<file path=xl/sharedStrings.xml><?xml version="1.0" encoding="utf-8"?>
<sst xmlns="http://schemas.openxmlformats.org/spreadsheetml/2006/main" count="325" uniqueCount="124">
  <si>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</si>
  <si>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</si>
  <si>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</si>
  <si>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</si>
  <si>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</si>
  <si>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</si>
  <si>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</si>
  <si>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</si>
  <si>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</si>
  <si>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</si>
  <si>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</si>
  <si>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</si>
  <si>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</si>
  <si>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</si>
  <si>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</si>
  <si>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</si>
  <si>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</si>
  <si>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</si>
  <si>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</si>
  <si>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</si>
  <si>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</si>
  <si>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</si>
  <si>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</si>
  <si>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</si>
  <si>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</si>
  <si>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</si>
  <si>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</si>
  <si>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</si>
  <si>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</si>
  <si>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</si>
  <si>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</si>
  <si>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</si>
  <si>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</si>
  <si>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</si>
  <si>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</si>
  <si>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</si>
  <si>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</si>
  <si>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</si>
  <si>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</si>
  <si>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</si>
  <si>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</si>
  <si>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</si>
  <si>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</si>
  <si>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</si>
  <si>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</si>
  <si>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</si>
  <si>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</si>
  <si>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</si>
  <si>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</si>
  <si>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</si>
  <si>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</si>
  <si>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</si>
  <si>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</si>
  <si>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</si>
  <si>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</si>
  <si>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</si>
  <si>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</si>
  <si>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</si>
  <si>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</si>
  <si>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</si>
  <si>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</si>
  <si>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</si>
  <si>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</si>
  <si>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</si>
  <si>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</si>
  <si>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</si>
  <si>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</si>
  <si>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</si>
  <si>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</si>
  <si>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</si>
  <si>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</si>
  <si>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</si>
  <si>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</si>
  <si>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</si>
  <si>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</si>
  <si>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</si>
  <si>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</si>
  <si>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</si>
  <si>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</si>
  <si>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</si>
  <si>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</si>
  <si>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</si>
  <si>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</si>
  <si>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</si>
  <si>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Замена учаска канализационных сетей</t>
  </si>
  <si>
    <t>Адрес: ул. Механизаторов, д. 28,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</si>
  <si>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</si>
  <si>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</si>
  <si>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</si>
  <si>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</si>
  <si>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</si>
  <si>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дверей</t>
  </si>
  <si>
    <t>Ремонт водостоков</t>
  </si>
  <si>
    <t>Ремонт отмостки</t>
  </si>
  <si>
    <t>Ремонт балконной плиты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</si>
  <si>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</si>
  <si>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</si>
  <si>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</si>
  <si>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</si>
  <si>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</si>
  <si>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</si>
  <si>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</si>
  <si>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</si>
  <si>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</si>
  <si>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</si>
  <si>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</si>
  <si>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</si>
  <si>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</si>
  <si>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</si>
  <si>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</si>
  <si>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</si>
  <si>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</si>
  <si>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</si>
  <si>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</si>
  <si>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Электроэнергия на ОДН</t>
  </si>
  <si>
    <t>Ремонт инженерных сетей</t>
  </si>
  <si>
    <t>Ремонт козырька над балконом</t>
  </si>
  <si>
    <t>Тех.обследование и заключение о видах ремонта (для кап.ремонта)</t>
  </si>
  <si>
    <t>Прочистка канализации</t>
  </si>
  <si>
    <t>Ремонт кровли</t>
  </si>
  <si>
    <t>Ремонт на чердаке</t>
  </si>
  <si>
    <t>Диагностика газового оборудования</t>
  </si>
  <si>
    <t>Уборка подвальных помещений</t>
  </si>
  <si>
    <t>Обеспечение устранения аварий на внутридомовых инженерных системах в многоквартирном доме, в т.ч.аварийно-диспетчерская служба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</si>
</sst>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E134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D72" sqref="D72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9.28515625" style="1" customWidth="1"/>
    <col min="6" max="24" width="3" style="1" customWidth="1"/>
    <col min="25" max="16384" width="9.140625" style="1"/>
  </cols>
  <sheetData>
    <row r="1" spans="1:4">
      <c r="A1" s="39" t="s">
        <v>85</v>
      </c>
      <c r="B1" s="39"/>
    </row>
    <row r="2" spans="1:4">
      <c r="A2" s="40" t="s">
        <v>0</v>
      </c>
      <c r="B2" s="40"/>
      <c r="C2" s="40"/>
      <c r="D2" s="40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46085</v>
      </c>
    </row>
    <row r="6" spans="1:4">
      <c r="A6" s="11">
        <v>2</v>
      </c>
      <c r="B6" s="12" t="s">
        <v>7</v>
      </c>
      <c r="C6" s="9" t="s">
        <v>6</v>
      </c>
      <c r="D6" s="37">
        <v>45658</v>
      </c>
    </row>
    <row r="7" spans="1:4">
      <c r="A7" s="11">
        <v>3</v>
      </c>
      <c r="B7" s="12" t="s">
        <v>8</v>
      </c>
      <c r="C7" s="9" t="s">
        <v>6</v>
      </c>
      <c r="D7" s="37">
        <v>46022</v>
      </c>
    </row>
    <row r="8" spans="1:4" ht="26.25" customHeight="1">
      <c r="A8" s="38" t="s">
        <v>9</v>
      </c>
      <c r="B8" s="38"/>
      <c r="C8" s="38"/>
      <c r="D8" s="38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-19456</v>
      </c>
    </row>
    <row r="12" spans="1:4">
      <c r="A12" s="11">
        <v>6</v>
      </c>
      <c r="B12" s="12" t="s">
        <v>13</v>
      </c>
      <c r="C12" s="13" t="s">
        <v>11</v>
      </c>
      <c r="D12" s="10">
        <v>17926</v>
      </c>
    </row>
    <row r="13" spans="1:4">
      <c r="A13" s="41">
        <v>7</v>
      </c>
      <c r="B13" s="12" t="s">
        <v>14</v>
      </c>
      <c r="C13" s="13" t="s">
        <v>11</v>
      </c>
      <c r="D13" s="14">
        <f>SUM(D14:D16)</f>
        <v>241324</v>
      </c>
    </row>
    <row r="14" spans="1:4">
      <c r="A14" s="42"/>
      <c r="B14" s="15" t="s">
        <v>15</v>
      </c>
      <c r="C14" s="13" t="s">
        <v>11</v>
      </c>
      <c r="D14" s="16">
        <v>114053</v>
      </c>
    </row>
    <row r="15" spans="1:4">
      <c r="A15" s="42"/>
      <c r="B15" s="15" t="s">
        <v>16</v>
      </c>
      <c r="C15" s="13" t="s">
        <v>11</v>
      </c>
      <c r="D15" s="16">
        <v>15601</v>
      </c>
    </row>
    <row r="16" spans="1:4">
      <c r="A16" s="43"/>
      <c r="B16" s="15" t="s">
        <v>17</v>
      </c>
      <c r="C16" s="13" t="s">
        <v>11</v>
      </c>
      <c r="D16" s="16">
        <v>111670</v>
      </c>
    </row>
    <row r="17" spans="1:4">
      <c r="A17" s="41">
        <v>8</v>
      </c>
      <c r="B17" s="12" t="s">
        <v>18</v>
      </c>
      <c r="C17" s="13" t="s">
        <v>11</v>
      </c>
      <c r="D17" s="14">
        <v>241098</v>
      </c>
    </row>
    <row r="18" spans="1:4">
      <c r="A18" s="42"/>
      <c r="B18" s="15" t="s">
        <v>19</v>
      </c>
      <c r="C18" s="13" t="s">
        <v>11</v>
      </c>
      <c r="D18" s="16">
        <v>241098</v>
      </c>
    </row>
    <row r="19" spans="1:4" hidden="1" outlineLevel="1">
      <c r="A19" s="42"/>
      <c r="B19" s="15" t="s">
        <v>20</v>
      </c>
      <c r="C19" s="13" t="s">
        <v>11</v>
      </c>
      <c r="D19" s="10">
        <v>0</v>
      </c>
    </row>
    <row r="20" spans="1:4" hidden="1" outlineLevel="1">
      <c r="A20" s="42"/>
      <c r="B20" s="15" t="s">
        <v>21</v>
      </c>
      <c r="C20" s="13" t="s">
        <v>11</v>
      </c>
      <c r="D20" s="10">
        <v>0</v>
      </c>
    </row>
    <row r="21" spans="1:4" hidden="1" outlineLevel="1">
      <c r="A21" s="42"/>
      <c r="B21" s="15" t="s">
        <v>22</v>
      </c>
      <c r="C21" s="13" t="s">
        <v>11</v>
      </c>
      <c r="D21" s="10">
        <v>0</v>
      </c>
    </row>
    <row r="22" spans="1:4" hidden="1" outlineLevel="1">
      <c r="A22" s="43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221642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-26606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18152</v>
      </c>
    </row>
    <row r="27" spans="1:4" ht="12.75" customHeight="1">
      <c r="A27" s="38" t="s">
        <v>28</v>
      </c>
      <c r="B27" s="38"/>
      <c r="C27" s="38"/>
      <c r="D27" s="38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86</v>
      </c>
      <c r="C29" s="20" t="s">
        <v>11</v>
      </c>
      <c r="D29" s="14">
        <v>76512</v>
      </c>
    </row>
    <row r="30" spans="1:4" ht="25.5">
      <c r="A30" s="18" t="s">
        <v>31</v>
      </c>
      <c r="B30" s="21" t="s">
        <v>87</v>
      </c>
      <c r="C30" s="20" t="s">
        <v>11</v>
      </c>
      <c r="D30" s="14">
        <f>SUM(D31:D50)</f>
        <v>63770</v>
      </c>
    </row>
    <row r="31" spans="1:4" hidden="1" outlineLevel="1">
      <c r="A31" s="22"/>
      <c r="B31" s="23" t="s">
        <v>88</v>
      </c>
      <c r="C31" s="13" t="s">
        <v>11</v>
      </c>
      <c r="D31" s="10" t="s">
        <v>89</v>
      </c>
    </row>
    <row r="32" spans="1:4" hidden="1" outlineLevel="1">
      <c r="A32" s="22"/>
      <c r="B32" s="23" t="s">
        <v>90</v>
      </c>
      <c r="C32" s="13" t="s">
        <v>11</v>
      </c>
      <c r="D32" s="10" t="s">
        <v>89</v>
      </c>
    </row>
    <row r="33" spans="1:4" collapsed="1">
      <c r="A33" s="22"/>
      <c r="B33" s="23" t="s">
        <v>116</v>
      </c>
      <c r="C33" s="13" t="s">
        <v>11</v>
      </c>
      <c r="D33" s="10">
        <v>0</v>
      </c>
    </row>
    <row r="34" spans="1:4" hidden="1" outlineLevel="1">
      <c r="A34" s="22"/>
      <c r="B34" s="23" t="s">
        <v>91</v>
      </c>
      <c r="C34" s="13" t="s">
        <v>11</v>
      </c>
      <c r="D34" s="10" t="s">
        <v>89</v>
      </c>
    </row>
    <row r="35" spans="1:4" collapsed="1">
      <c r="A35" s="22"/>
      <c r="B35" s="23" t="s">
        <v>119</v>
      </c>
      <c r="C35" s="13" t="s">
        <v>11</v>
      </c>
      <c r="D35" s="10">
        <v>53981</v>
      </c>
    </row>
    <row r="36" spans="1:4">
      <c r="A36" s="22"/>
      <c r="B36" s="23" t="s">
        <v>117</v>
      </c>
      <c r="C36" s="13" t="s">
        <v>11</v>
      </c>
      <c r="D36" s="10">
        <v>0</v>
      </c>
    </row>
    <row r="37" spans="1:4" hidden="1" outlineLevel="1">
      <c r="A37" s="22"/>
      <c r="B37" s="23" t="s">
        <v>92</v>
      </c>
      <c r="C37" s="13" t="s">
        <v>11</v>
      </c>
      <c r="D37" s="10" t="s">
        <v>89</v>
      </c>
    </row>
    <row r="38" spans="1:4" hidden="1" outlineLevel="1">
      <c r="A38" s="22"/>
      <c r="B38" s="23" t="s">
        <v>93</v>
      </c>
      <c r="C38" s="13" t="s">
        <v>11</v>
      </c>
      <c r="D38" s="10" t="s">
        <v>89</v>
      </c>
    </row>
    <row r="39" spans="1:4" hidden="1" outlineLevel="1">
      <c r="A39" s="22"/>
      <c r="B39" s="23" t="s">
        <v>94</v>
      </c>
      <c r="C39" s="13" t="s">
        <v>11</v>
      </c>
      <c r="D39" s="10" t="s">
        <v>89</v>
      </c>
    </row>
    <row r="40" spans="1:4" collapsed="1">
      <c r="A40" s="22"/>
      <c r="B40" s="23" t="s">
        <v>120</v>
      </c>
      <c r="C40" s="13" t="s">
        <v>11</v>
      </c>
      <c r="D40" s="10">
        <v>9789</v>
      </c>
    </row>
    <row r="41" spans="1:4" hidden="1" outlineLevel="1">
      <c r="A41" s="22"/>
      <c r="B41" s="23" t="s">
        <v>89</v>
      </c>
      <c r="C41" s="13" t="s">
        <v>11</v>
      </c>
      <c r="D41" s="10" t="s">
        <v>89</v>
      </c>
    </row>
    <row r="42" spans="1:4" hidden="1" outlineLevel="1">
      <c r="A42" s="22"/>
      <c r="B42" s="23" t="s">
        <v>89</v>
      </c>
      <c r="C42" s="13" t="s">
        <v>11</v>
      </c>
      <c r="D42" s="10" t="s">
        <v>89</v>
      </c>
    </row>
    <row r="43" spans="1:4" hidden="1" outlineLevel="1">
      <c r="A43" s="22"/>
      <c r="B43" s="23" t="s">
        <v>89</v>
      </c>
      <c r="C43" s="13" t="s">
        <v>11</v>
      </c>
      <c r="D43" s="10" t="s">
        <v>89</v>
      </c>
    </row>
    <row r="44" spans="1:4" hidden="1" outlineLevel="1">
      <c r="A44" s="22"/>
      <c r="B44" s="23" t="s">
        <v>89</v>
      </c>
      <c r="C44" s="13" t="s">
        <v>11</v>
      </c>
      <c r="D44" s="10" t="s">
        <v>89</v>
      </c>
    </row>
    <row r="45" spans="1:4" hidden="1" outlineLevel="1">
      <c r="A45" s="22"/>
      <c r="B45" s="23" t="s">
        <v>89</v>
      </c>
      <c r="C45" s="13" t="s">
        <v>11</v>
      </c>
      <c r="D45" s="10" t="s">
        <v>89</v>
      </c>
    </row>
    <row r="46" spans="1:4" hidden="1" outlineLevel="1">
      <c r="A46" s="22"/>
      <c r="B46" s="23" t="s">
        <v>89</v>
      </c>
      <c r="C46" s="13" t="s">
        <v>11</v>
      </c>
      <c r="D46" s="10" t="s">
        <v>89</v>
      </c>
    </row>
    <row r="47" spans="1:4" hidden="1" outlineLevel="1">
      <c r="A47" s="22"/>
      <c r="B47" s="23" t="s">
        <v>89</v>
      </c>
      <c r="C47" s="13" t="s">
        <v>11</v>
      </c>
      <c r="D47" s="10" t="s">
        <v>89</v>
      </c>
    </row>
    <row r="48" spans="1:4" hidden="1" outlineLevel="1">
      <c r="A48" s="22"/>
      <c r="B48" s="23" t="s">
        <v>89</v>
      </c>
      <c r="C48" s="13" t="s">
        <v>11</v>
      </c>
      <c r="D48" s="10" t="s">
        <v>89</v>
      </c>
    </row>
    <row r="49" spans="1:4" hidden="1" outlineLevel="1">
      <c r="A49" s="22"/>
      <c r="B49" s="23" t="s">
        <v>89</v>
      </c>
      <c r="C49" s="13" t="s">
        <v>11</v>
      </c>
      <c r="D49" s="10" t="s">
        <v>89</v>
      </c>
    </row>
    <row r="50" spans="1:4" collapsed="1">
      <c r="A50" s="22"/>
      <c r="B50" s="23" t="s">
        <v>95</v>
      </c>
      <c r="C50" s="13" t="s">
        <v>11</v>
      </c>
      <c r="D50" s="10">
        <v>0</v>
      </c>
    </row>
    <row r="51" spans="1:4" ht="38.25">
      <c r="A51" s="18" t="s">
        <v>32</v>
      </c>
      <c r="B51" s="19" t="s">
        <v>96</v>
      </c>
      <c r="C51" s="20" t="s">
        <v>11</v>
      </c>
      <c r="D51" s="14">
        <f>SUM(D52:D63)</f>
        <v>19332</v>
      </c>
    </row>
    <row r="52" spans="1:4" hidden="1" outlineLevel="1">
      <c r="A52" s="22"/>
      <c r="B52" s="23" t="s">
        <v>97</v>
      </c>
      <c r="C52" s="13" t="s">
        <v>11</v>
      </c>
      <c r="D52" s="10" t="s">
        <v>89</v>
      </c>
    </row>
    <row r="53" spans="1:4" hidden="1" outlineLevel="1">
      <c r="A53" s="22"/>
      <c r="B53" s="23" t="s">
        <v>98</v>
      </c>
      <c r="C53" s="13" t="s">
        <v>11</v>
      </c>
      <c r="D53" s="10" t="s">
        <v>89</v>
      </c>
    </row>
    <row r="54" spans="1:4" hidden="1" outlineLevel="1">
      <c r="A54" s="22"/>
      <c r="B54" s="23" t="s">
        <v>99</v>
      </c>
      <c r="C54" s="13" t="s">
        <v>11</v>
      </c>
      <c r="D54" s="10" t="s">
        <v>89</v>
      </c>
    </row>
    <row r="55" spans="1:4" collapsed="1">
      <c r="A55" s="22"/>
      <c r="B55" s="23" t="s">
        <v>100</v>
      </c>
      <c r="C55" s="13" t="s">
        <v>11</v>
      </c>
      <c r="D55" s="10">
        <v>3052</v>
      </c>
    </row>
    <row r="56" spans="1:4">
      <c r="A56" s="22"/>
      <c r="B56" s="23" t="s">
        <v>102</v>
      </c>
      <c r="C56" s="13" t="s">
        <v>11</v>
      </c>
      <c r="D56" s="10">
        <v>0</v>
      </c>
    </row>
    <row r="57" spans="1:4">
      <c r="A57" s="22"/>
      <c r="B57" s="23" t="s">
        <v>101</v>
      </c>
      <c r="C57" s="13" t="s">
        <v>11</v>
      </c>
      <c r="D57" s="10">
        <v>4200</v>
      </c>
    </row>
    <row r="58" spans="1:4" hidden="1" outlineLevel="1">
      <c r="A58" s="22"/>
      <c r="B58" s="23" t="s">
        <v>102</v>
      </c>
      <c r="C58" s="13" t="s">
        <v>11</v>
      </c>
      <c r="D58" s="10" t="s">
        <v>89</v>
      </c>
    </row>
    <row r="59" spans="1:4" collapsed="1">
      <c r="A59" s="22"/>
      <c r="B59" s="23" t="s">
        <v>115</v>
      </c>
      <c r="C59" s="13" t="s">
        <v>11</v>
      </c>
      <c r="D59" s="10">
        <v>0</v>
      </c>
    </row>
    <row r="60" spans="1:4">
      <c r="A60" s="22"/>
      <c r="B60" s="23" t="s">
        <v>84</v>
      </c>
      <c r="C60" s="13" t="s">
        <v>11</v>
      </c>
      <c r="D60" s="10">
        <v>0</v>
      </c>
    </row>
    <row r="61" spans="1:4">
      <c r="A61" s="22"/>
      <c r="B61" s="23" t="s">
        <v>118</v>
      </c>
      <c r="C61" s="13" t="s">
        <v>11</v>
      </c>
      <c r="D61" s="10">
        <v>12080</v>
      </c>
    </row>
    <row r="62" spans="1:4" hidden="1" outlineLevel="1">
      <c r="A62" s="22"/>
      <c r="B62" s="23" t="s">
        <v>89</v>
      </c>
      <c r="C62" s="13" t="s">
        <v>11</v>
      </c>
      <c r="D62" s="10" t="s">
        <v>89</v>
      </c>
    </row>
    <row r="63" spans="1:4" collapsed="1">
      <c r="A63" s="22"/>
      <c r="B63" s="23" t="s">
        <v>95</v>
      </c>
      <c r="C63" s="13" t="s">
        <v>11</v>
      </c>
      <c r="D63" s="10">
        <v>0</v>
      </c>
    </row>
    <row r="64" spans="1:4">
      <c r="A64" s="22" t="s">
        <v>33</v>
      </c>
      <c r="B64" s="24" t="s">
        <v>114</v>
      </c>
      <c r="C64" s="13" t="s">
        <v>11</v>
      </c>
      <c r="D64" s="14">
        <v>7269</v>
      </c>
    </row>
    <row r="65" spans="1:4">
      <c r="A65" s="22" t="s">
        <v>34</v>
      </c>
      <c r="B65" s="24" t="s">
        <v>121</v>
      </c>
      <c r="C65" s="13" t="s">
        <v>11</v>
      </c>
      <c r="D65" s="14">
        <v>6912</v>
      </c>
    </row>
    <row r="66" spans="1:4">
      <c r="A66" s="45" t="s">
        <v>35</v>
      </c>
      <c r="B66" s="24" t="s">
        <v>103</v>
      </c>
      <c r="C66" s="13" t="s">
        <v>11</v>
      </c>
      <c r="D66" s="14">
        <v>5040</v>
      </c>
    </row>
    <row r="67" spans="1:4" hidden="1" outlineLevel="1">
      <c r="A67" s="46"/>
      <c r="B67" s="23" t="s">
        <v>104</v>
      </c>
      <c r="C67" s="13" t="s">
        <v>11</v>
      </c>
      <c r="D67" s="14" t="s">
        <v>89</v>
      </c>
    </row>
    <row r="68" spans="1:4" hidden="1" outlineLevel="1">
      <c r="A68" s="46"/>
      <c r="B68" s="23" t="s">
        <v>89</v>
      </c>
      <c r="C68" s="13" t="s">
        <v>11</v>
      </c>
      <c r="D68" s="14" t="s">
        <v>89</v>
      </c>
    </row>
    <row r="69" spans="1:4" hidden="1" outlineLevel="1">
      <c r="A69" s="46"/>
      <c r="B69" s="23" t="s">
        <v>89</v>
      </c>
      <c r="C69" s="13" t="s">
        <v>11</v>
      </c>
      <c r="D69" s="14" t="s">
        <v>89</v>
      </c>
    </row>
    <row r="70" spans="1:4" hidden="1" outlineLevel="1">
      <c r="A70" s="47"/>
      <c r="B70" s="23" t="s">
        <v>89</v>
      </c>
      <c r="C70" s="13" t="s">
        <v>11</v>
      </c>
      <c r="D70" s="14" t="s">
        <v>89</v>
      </c>
    </row>
    <row r="71" spans="1:4" s="6" customFormat="1" collapsed="1">
      <c r="A71" s="22" t="s">
        <v>36</v>
      </c>
      <c r="B71" s="24" t="s">
        <v>105</v>
      </c>
      <c r="C71" s="13" t="s">
        <v>11</v>
      </c>
      <c r="D71" s="14">
        <v>1691</v>
      </c>
    </row>
    <row r="72" spans="1:4" ht="25.5">
      <c r="A72" s="22" t="s">
        <v>37</v>
      </c>
      <c r="B72" s="24" t="s">
        <v>123</v>
      </c>
      <c r="C72" s="13" t="s">
        <v>11</v>
      </c>
      <c r="D72" s="14">
        <v>24501</v>
      </c>
    </row>
    <row r="73" spans="1:4" ht="25.5">
      <c r="A73" s="22" t="s">
        <v>38</v>
      </c>
      <c r="B73" s="24" t="s">
        <v>106</v>
      </c>
      <c r="C73" s="13" t="s">
        <v>11</v>
      </c>
      <c r="D73" s="14">
        <v>384</v>
      </c>
    </row>
    <row r="74" spans="1:4" ht="38.25">
      <c r="A74" s="45" t="s">
        <v>39</v>
      </c>
      <c r="B74" s="24" t="s">
        <v>107</v>
      </c>
      <c r="C74" s="13" t="s">
        <v>11</v>
      </c>
      <c r="D74" s="14">
        <f>SUM(D75:D82)</f>
        <v>40721</v>
      </c>
    </row>
    <row r="75" spans="1:4" hidden="1" outlineLevel="1">
      <c r="A75" s="46"/>
      <c r="B75" s="23" t="s">
        <v>108</v>
      </c>
      <c r="C75" s="13" t="s">
        <v>11</v>
      </c>
      <c r="D75" s="10" t="s">
        <v>89</v>
      </c>
    </row>
    <row r="76" spans="1:4" outlineLevel="1">
      <c r="A76" s="46"/>
      <c r="B76" s="23" t="s">
        <v>122</v>
      </c>
      <c r="C76" s="13" t="s">
        <v>11</v>
      </c>
      <c r="D76" s="10">
        <v>8984</v>
      </c>
    </row>
    <row r="77" spans="1:4">
      <c r="A77" s="46"/>
      <c r="B77" s="23" t="s">
        <v>109</v>
      </c>
      <c r="C77" s="13" t="s">
        <v>11</v>
      </c>
      <c r="D77" s="10">
        <v>4492</v>
      </c>
    </row>
    <row r="78" spans="1:4" s="6" customFormat="1">
      <c r="A78" s="46"/>
      <c r="B78" s="23" t="s">
        <v>110</v>
      </c>
      <c r="C78" s="13" t="s">
        <v>11</v>
      </c>
      <c r="D78" s="10">
        <v>20815</v>
      </c>
    </row>
    <row r="79" spans="1:4">
      <c r="A79" s="46"/>
      <c r="B79" s="23" t="s">
        <v>111</v>
      </c>
      <c r="C79" s="13" t="s">
        <v>11</v>
      </c>
      <c r="D79" s="10">
        <v>6430</v>
      </c>
    </row>
    <row r="80" spans="1:4" hidden="1" outlineLevel="1">
      <c r="A80" s="46"/>
      <c r="B80" s="23" t="s">
        <v>89</v>
      </c>
      <c r="C80" s="13" t="s">
        <v>11</v>
      </c>
      <c r="D80" s="10" t="s">
        <v>89</v>
      </c>
    </row>
    <row r="81" spans="1:4" hidden="1" outlineLevel="1">
      <c r="A81" s="46"/>
      <c r="B81" s="23" t="s">
        <v>89</v>
      </c>
      <c r="C81" s="13" t="s">
        <v>11</v>
      </c>
      <c r="D81" s="10" t="s">
        <v>89</v>
      </c>
    </row>
    <row r="82" spans="1:4" hidden="1" outlineLevel="1">
      <c r="A82" s="47"/>
      <c r="B82" s="23" t="s">
        <v>89</v>
      </c>
      <c r="C82" s="13" t="s">
        <v>11</v>
      </c>
      <c r="D82" s="10" t="s">
        <v>89</v>
      </c>
    </row>
    <row r="83" spans="1:4" collapsed="1">
      <c r="A83" s="22" t="s">
        <v>40</v>
      </c>
      <c r="B83" s="24" t="s">
        <v>112</v>
      </c>
      <c r="C83" s="13" t="s">
        <v>11</v>
      </c>
      <c r="D83" s="14">
        <v>3122</v>
      </c>
    </row>
    <row r="84" spans="1:4">
      <c r="A84" s="25">
        <v>14</v>
      </c>
      <c r="B84" s="26" t="s">
        <v>113</v>
      </c>
      <c r="C84" s="20" t="s">
        <v>11</v>
      </c>
      <c r="D84" s="14">
        <f>D29+D30+D51+D71+D72+D73+D74+D83+D66+D64+D65</f>
        <v>249254</v>
      </c>
    </row>
    <row r="85" spans="1:4" ht="12.75" customHeight="1">
      <c r="A85" s="38" t="s">
        <v>41</v>
      </c>
      <c r="B85" s="38"/>
      <c r="C85" s="38"/>
      <c r="D85" s="38"/>
    </row>
    <row r="86" spans="1:4" s="6" customFormat="1">
      <c r="A86" s="4" t="s">
        <v>1</v>
      </c>
      <c r="B86" s="4" t="s">
        <v>2</v>
      </c>
      <c r="C86" s="4" t="s">
        <v>3</v>
      </c>
      <c r="D86" s="5" t="s">
        <v>4</v>
      </c>
    </row>
    <row r="87" spans="1:4">
      <c r="A87" s="11">
        <v>15</v>
      </c>
      <c r="B87" s="12" t="s">
        <v>42</v>
      </c>
      <c r="C87" s="13" t="s">
        <v>43</v>
      </c>
      <c r="D87" s="10">
        <v>0</v>
      </c>
    </row>
    <row r="88" spans="1:4">
      <c r="A88" s="27">
        <v>16</v>
      </c>
      <c r="B88" s="12" t="s">
        <v>44</v>
      </c>
      <c r="C88" s="13" t="s">
        <v>43</v>
      </c>
      <c r="D88" s="10">
        <v>0</v>
      </c>
    </row>
    <row r="89" spans="1:4">
      <c r="A89" s="27">
        <v>16</v>
      </c>
      <c r="B89" s="12" t="s">
        <v>45</v>
      </c>
      <c r="C89" s="13" t="s">
        <v>43</v>
      </c>
      <c r="D89" s="10">
        <v>0</v>
      </c>
    </row>
    <row r="90" spans="1:4">
      <c r="A90" s="27">
        <v>17</v>
      </c>
      <c r="B90" s="12" t="s">
        <v>46</v>
      </c>
      <c r="C90" s="13" t="s">
        <v>11</v>
      </c>
      <c r="D90" s="10">
        <v>0</v>
      </c>
    </row>
    <row r="91" spans="1:4">
      <c r="A91" s="38" t="s">
        <v>47</v>
      </c>
      <c r="B91" s="38"/>
      <c r="C91" s="38"/>
      <c r="D91" s="38"/>
    </row>
    <row r="92" spans="1:4">
      <c r="A92" s="4" t="s">
        <v>1</v>
      </c>
      <c r="B92" s="4" t="s">
        <v>2</v>
      </c>
      <c r="C92" s="4" t="s">
        <v>3</v>
      </c>
      <c r="D92" s="5" t="s">
        <v>4</v>
      </c>
    </row>
    <row r="93" spans="1:4">
      <c r="A93" s="11">
        <v>18</v>
      </c>
      <c r="B93" s="12" t="s">
        <v>10</v>
      </c>
      <c r="C93" s="13" t="s">
        <v>11</v>
      </c>
      <c r="D93" s="10">
        <v>0</v>
      </c>
    </row>
    <row r="94" spans="1:4">
      <c r="A94" s="27">
        <v>19</v>
      </c>
      <c r="B94" s="12" t="s">
        <v>12</v>
      </c>
      <c r="C94" s="13" t="s">
        <v>11</v>
      </c>
      <c r="D94" s="10">
        <v>0</v>
      </c>
    </row>
    <row r="95" spans="1:4">
      <c r="A95" s="11">
        <v>20</v>
      </c>
      <c r="B95" s="12" t="s">
        <v>13</v>
      </c>
      <c r="C95" s="13" t="s">
        <v>11</v>
      </c>
      <c r="D95" s="10">
        <f>D101+D112</f>
        <v>0</v>
      </c>
    </row>
    <row r="96" spans="1:4" s="6" customFormat="1">
      <c r="A96" s="27">
        <v>21</v>
      </c>
      <c r="B96" s="12" t="s">
        <v>25</v>
      </c>
      <c r="C96" s="13" t="s">
        <v>11</v>
      </c>
      <c r="D96" s="10">
        <v>0</v>
      </c>
    </row>
    <row r="97" spans="1:5">
      <c r="A97" s="11">
        <v>22</v>
      </c>
      <c r="B97" s="12" t="s">
        <v>26</v>
      </c>
      <c r="C97" s="13" t="s">
        <v>11</v>
      </c>
      <c r="D97" s="10">
        <v>0</v>
      </c>
    </row>
    <row r="98" spans="1:5">
      <c r="A98" s="27">
        <v>23</v>
      </c>
      <c r="B98" s="12" t="s">
        <v>27</v>
      </c>
      <c r="C98" s="13" t="s">
        <v>11</v>
      </c>
      <c r="D98" s="10">
        <f>D105+D116</f>
        <v>0</v>
      </c>
    </row>
    <row r="99" spans="1:5">
      <c r="A99" s="4" t="s">
        <v>1</v>
      </c>
      <c r="B99" s="4" t="s">
        <v>2</v>
      </c>
      <c r="C99" s="4" t="s">
        <v>3</v>
      </c>
      <c r="D99" s="5" t="s">
        <v>4</v>
      </c>
    </row>
    <row r="100" spans="1:5">
      <c r="A100" s="4">
        <v>24</v>
      </c>
      <c r="B100" s="28" t="s">
        <v>48</v>
      </c>
      <c r="C100" s="29"/>
      <c r="D100" s="5"/>
    </row>
    <row r="101" spans="1:5">
      <c r="A101" s="27" t="s">
        <v>49</v>
      </c>
      <c r="B101" s="12" t="s">
        <v>50</v>
      </c>
      <c r="C101" s="13" t="s">
        <v>11</v>
      </c>
      <c r="D101" s="30">
        <v>0</v>
      </c>
    </row>
    <row r="102" spans="1:5">
      <c r="A102" s="27" t="s">
        <v>51</v>
      </c>
      <c r="B102" s="12" t="s">
        <v>52</v>
      </c>
      <c r="C102" s="13" t="s">
        <v>53</v>
      </c>
      <c r="D102" s="30">
        <v>52</v>
      </c>
    </row>
    <row r="103" spans="1:5">
      <c r="A103" s="27" t="s">
        <v>54</v>
      </c>
      <c r="B103" s="12" t="s">
        <v>55</v>
      </c>
      <c r="C103" s="13" t="s">
        <v>11</v>
      </c>
      <c r="D103" s="10">
        <v>1642</v>
      </c>
    </row>
    <row r="104" spans="1:5">
      <c r="A104" s="27" t="s">
        <v>56</v>
      </c>
      <c r="B104" s="12" t="s">
        <v>57</v>
      </c>
      <c r="C104" s="13" t="s">
        <v>11</v>
      </c>
      <c r="D104" s="10">
        <v>1642</v>
      </c>
    </row>
    <row r="105" spans="1:5">
      <c r="A105" s="27" t="s">
        <v>58</v>
      </c>
      <c r="B105" s="12" t="s">
        <v>59</v>
      </c>
      <c r="C105" s="13" t="s">
        <v>11</v>
      </c>
      <c r="D105" s="30">
        <f>D101+D103-D104</f>
        <v>0</v>
      </c>
    </row>
    <row r="106" spans="1:5" s="6" customFormat="1">
      <c r="A106" s="27" t="s">
        <v>60</v>
      </c>
      <c r="B106" s="12" t="s">
        <v>61</v>
      </c>
      <c r="C106" s="13" t="s">
        <v>11</v>
      </c>
      <c r="D106" s="30">
        <f>D103</f>
        <v>1642</v>
      </c>
      <c r="E106" s="1"/>
    </row>
    <row r="107" spans="1:5" s="6" customFormat="1" ht="12.75" customHeight="1">
      <c r="A107" s="27" t="s">
        <v>62</v>
      </c>
      <c r="B107" s="12" t="s">
        <v>63</v>
      </c>
      <c r="C107" s="13" t="s">
        <v>11</v>
      </c>
      <c r="D107" s="30">
        <f>D106</f>
        <v>1642</v>
      </c>
      <c r="E107" s="1"/>
    </row>
    <row r="108" spans="1:5">
      <c r="A108" s="27" t="s">
        <v>64</v>
      </c>
      <c r="B108" s="12" t="s">
        <v>65</v>
      </c>
      <c r="C108" s="13" t="s">
        <v>11</v>
      </c>
      <c r="D108" s="30">
        <v>0</v>
      </c>
    </row>
    <row r="109" spans="1:5">
      <c r="A109" s="27" t="s">
        <v>66</v>
      </c>
      <c r="B109" s="12" t="s">
        <v>67</v>
      </c>
      <c r="C109" s="13" t="s">
        <v>11</v>
      </c>
      <c r="D109" s="30">
        <v>0</v>
      </c>
    </row>
    <row r="110" spans="1:5">
      <c r="A110" s="4" t="s">
        <v>1</v>
      </c>
      <c r="B110" s="4" t="s">
        <v>2</v>
      </c>
      <c r="C110" s="4" t="s">
        <v>3</v>
      </c>
      <c r="D110" s="5" t="s">
        <v>4</v>
      </c>
    </row>
    <row r="111" spans="1:5">
      <c r="A111" s="4">
        <v>25</v>
      </c>
      <c r="B111" s="28" t="s">
        <v>68</v>
      </c>
      <c r="C111" s="4"/>
      <c r="D111" s="5"/>
    </row>
    <row r="112" spans="1:5" s="6" customFormat="1">
      <c r="A112" s="7" t="s">
        <v>69</v>
      </c>
      <c r="B112" s="12" t="s">
        <v>50</v>
      </c>
      <c r="C112" s="29"/>
      <c r="D112" s="30">
        <v>0</v>
      </c>
    </row>
    <row r="113" spans="1:4" s="6" customFormat="1" ht="12.75" customHeight="1">
      <c r="A113" s="7" t="s">
        <v>70</v>
      </c>
      <c r="B113" s="12" t="s">
        <v>52</v>
      </c>
      <c r="C113" s="13" t="s">
        <v>53</v>
      </c>
      <c r="D113" s="10">
        <v>0</v>
      </c>
    </row>
    <row r="114" spans="1:4">
      <c r="A114" s="7" t="s">
        <v>71</v>
      </c>
      <c r="B114" s="12" t="s">
        <v>55</v>
      </c>
      <c r="C114" s="13" t="s">
        <v>11</v>
      </c>
      <c r="D114" s="10">
        <v>0</v>
      </c>
    </row>
    <row r="115" spans="1:4">
      <c r="A115" s="7" t="s">
        <v>72</v>
      </c>
      <c r="B115" s="12" t="s">
        <v>57</v>
      </c>
      <c r="C115" s="13" t="s">
        <v>11</v>
      </c>
      <c r="D115" s="10">
        <v>0</v>
      </c>
    </row>
    <row r="116" spans="1:4">
      <c r="A116" s="7" t="s">
        <v>73</v>
      </c>
      <c r="B116" s="12" t="s">
        <v>59</v>
      </c>
      <c r="C116" s="13" t="s">
        <v>11</v>
      </c>
      <c r="D116" s="10">
        <f>D112+D114-D115</f>
        <v>0</v>
      </c>
    </row>
    <row r="117" spans="1:4">
      <c r="A117" s="7" t="s">
        <v>74</v>
      </c>
      <c r="B117" s="12" t="s">
        <v>61</v>
      </c>
      <c r="C117" s="13" t="s">
        <v>11</v>
      </c>
      <c r="D117" s="10">
        <f>D114</f>
        <v>0</v>
      </c>
    </row>
    <row r="118" spans="1:4">
      <c r="A118" s="7" t="s">
        <v>75</v>
      </c>
      <c r="B118" s="12" t="s">
        <v>63</v>
      </c>
      <c r="C118" s="13" t="s">
        <v>11</v>
      </c>
      <c r="D118" s="10">
        <f>D117</f>
        <v>0</v>
      </c>
    </row>
    <row r="119" spans="1:4">
      <c r="A119" s="7" t="s">
        <v>76</v>
      </c>
      <c r="B119" s="12" t="s">
        <v>65</v>
      </c>
      <c r="C119" s="13" t="s">
        <v>11</v>
      </c>
      <c r="D119" s="10">
        <v>0</v>
      </c>
    </row>
    <row r="120" spans="1:4">
      <c r="A120" s="7" t="s">
        <v>77</v>
      </c>
      <c r="B120" s="12" t="s">
        <v>67</v>
      </c>
      <c r="C120" s="13" t="s">
        <v>11</v>
      </c>
      <c r="D120" s="10">
        <v>0</v>
      </c>
    </row>
    <row r="121" spans="1:4">
      <c r="A121" s="48" t="s">
        <v>78</v>
      </c>
      <c r="B121" s="38"/>
      <c r="C121" s="38"/>
      <c r="D121" s="38"/>
    </row>
    <row r="122" spans="1:4">
      <c r="A122" s="4" t="s">
        <v>1</v>
      </c>
      <c r="B122" s="4" t="s">
        <v>2</v>
      </c>
      <c r="C122" s="4" t="s">
        <v>3</v>
      </c>
      <c r="D122" s="5" t="s">
        <v>4</v>
      </c>
    </row>
    <row r="123" spans="1:4">
      <c r="A123" s="11">
        <v>26</v>
      </c>
      <c r="B123" s="12" t="s">
        <v>42</v>
      </c>
      <c r="C123" s="13" t="s">
        <v>43</v>
      </c>
      <c r="D123" s="10">
        <v>0</v>
      </c>
    </row>
    <row r="124" spans="1:4">
      <c r="A124" s="11">
        <v>27</v>
      </c>
      <c r="B124" s="12" t="s">
        <v>44</v>
      </c>
      <c r="C124" s="13" t="s">
        <v>43</v>
      </c>
      <c r="D124" s="10">
        <v>0</v>
      </c>
    </row>
    <row r="125" spans="1:4">
      <c r="A125" s="11">
        <v>28</v>
      </c>
      <c r="B125" s="12" t="s">
        <v>45</v>
      </c>
      <c r="C125" s="13" t="s">
        <v>43</v>
      </c>
      <c r="D125" s="10">
        <v>0</v>
      </c>
    </row>
    <row r="126" spans="1:4">
      <c r="A126" s="11">
        <v>29</v>
      </c>
      <c r="B126" s="12" t="s">
        <v>46</v>
      </c>
      <c r="C126" s="13" t="s">
        <v>11</v>
      </c>
      <c r="D126" s="10">
        <v>0</v>
      </c>
    </row>
    <row r="127" spans="1:4">
      <c r="A127" s="48" t="s">
        <v>79</v>
      </c>
      <c r="B127" s="38"/>
      <c r="C127" s="38"/>
      <c r="D127" s="38"/>
    </row>
    <row r="128" spans="1:4">
      <c r="A128" s="4" t="s">
        <v>1</v>
      </c>
      <c r="B128" s="4" t="s">
        <v>2</v>
      </c>
      <c r="C128" s="4" t="s">
        <v>3</v>
      </c>
      <c r="D128" s="5" t="s">
        <v>4</v>
      </c>
    </row>
    <row r="129" spans="1:4">
      <c r="A129" s="27">
        <v>30</v>
      </c>
      <c r="B129" s="31" t="s">
        <v>80</v>
      </c>
      <c r="C129" s="13" t="s">
        <v>43</v>
      </c>
      <c r="D129" s="10">
        <v>0</v>
      </c>
    </row>
    <row r="130" spans="1:4">
      <c r="A130" s="27">
        <v>31</v>
      </c>
      <c r="B130" s="31" t="s">
        <v>81</v>
      </c>
      <c r="C130" s="13" t="s">
        <v>43</v>
      </c>
      <c r="D130" s="10">
        <v>0</v>
      </c>
    </row>
    <row r="131" spans="1:4">
      <c r="A131" s="27">
        <v>32</v>
      </c>
      <c r="B131" s="31" t="s">
        <v>82</v>
      </c>
      <c r="C131" s="13" t="s">
        <v>11</v>
      </c>
      <c r="D131" s="10">
        <v>0</v>
      </c>
    </row>
    <row r="132" spans="1:4">
      <c r="A132" s="32"/>
      <c r="B132" s="33"/>
      <c r="C132" s="34"/>
      <c r="D132" s="35"/>
    </row>
    <row r="133" spans="1:4">
      <c r="A133" s="36"/>
    </row>
    <row r="134" spans="1:4">
      <c r="A134" s="44" t="s">
        <v>83</v>
      </c>
      <c r="B134" s="44"/>
      <c r="C134" s="44"/>
      <c r="D134" s="44"/>
    </row>
  </sheetData>
  <mergeCells count="13">
    <mergeCell ref="A134:D134"/>
    <mergeCell ref="A66:A70"/>
    <mergeCell ref="A74:A82"/>
    <mergeCell ref="A85:D85"/>
    <mergeCell ref="A91:D91"/>
    <mergeCell ref="A121:D121"/>
    <mergeCell ref="A127:D127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М28</vt:lpstr>
      <vt:lpstr>М28!Заголовки_для_печати</vt:lpstr>
      <vt:lpstr>М28!Область_печати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2026-03-05T12:32:38Z</cp:lastPrinted>
  <dcterms:created xsi:type="dcterms:W3CDTF">2021-03-01T07:53:51Z</dcterms:created>
  <dcterms:modified xsi:type="dcterms:W3CDTF">2026-03-05T12:32:40Z</dcterms:modified>
</cp:coreProperties>
</file>