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0" windowWidth="19440" windowHeight="7935"/>
  </bookViews>
  <sheets>
    <sheet name="М20" sheetId="16" r:id="rId1"/>
  </sheets>
  <definedNames>
    <definedName name="_xlnm.Print_Titles" localSheetId="0">М20!$4:$4</definedName>
    <definedName name="_xlnm.Print_Area" localSheetId="0">М20!$A$1:$D$136</definedName>
  </definedNames>
  <calcPr calcId="125725"/>
</workbook>
</file>

<file path=xl/calcChain.xml><?xml version="1.0" encoding="utf-8"?>
<calcChain xmlns="http://schemas.openxmlformats.org/spreadsheetml/2006/main">
  <c r="D86" i="16"/>
  <c r="D13"/>
  <c r="D76"/>
  <c r="D51"/>
  <c r="D30"/>
  <c r="D119"/>
  <c r="D120" s="1"/>
  <c r="D97"/>
  <c r="D23"/>
  <c r="D108" l="1"/>
  <c r="D109" s="1"/>
  <c r="D107"/>
  <c r="D118"/>
  <c r="D100" l="1"/>
  <c r="D26"/>
</calcChain>
</file>

<file path=xl/sharedStrings.xml><?xml version="1.0" encoding="utf-8"?>
<sst xmlns="http://schemas.openxmlformats.org/spreadsheetml/2006/main" count="333" uniqueCount="125">
  <si>
    <t>Форма 2.8. Отчёт об исполнении управляющей организацией договора управления*</t>
  </si>
  <si>
    <t>№ п/п</t>
  </si>
  <si>
    <t>Наименование параметра</t>
  </si>
  <si>
    <t>Ед.изм.</t>
  </si>
  <si>
    <t>Значение</t>
  </si>
  <si>
    <t>Дата заполнения / внесения изменений</t>
  </si>
  <si>
    <t>-</t>
  </si>
  <si>
    <t>Дата начала отчетного периода</t>
  </si>
  <si>
    <t>Дата окончания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</si>
  <si>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</si>
  <si>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</si>
  <si>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</si>
  <si>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</si>
  <si>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</si>
  <si>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</si>
  <si>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- за содержание дома</t>
  </si>
  <si>
    <t>- за текущий ремонт</t>
  </si>
  <si>
    <t>- за услуги управления</t>
  </si>
  <si>
    <t>Получено денежных средств, в том числе</t>
  </si>
  <si>
    <t>- денежных средств от собственников/ нанимателей помещений</t>
  </si>
  <si>
    <t>- целевых взносов от собственников/ нанимателей помещений</t>
  </si>
  <si>
    <t>- субсидий</t>
  </si>
  <si>
    <t>- денежных средств от использования общего имущества</t>
  </si>
  <si>
    <t>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</si>
  <si>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</si>
  <si>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</si>
  <si>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</si>
  <si>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</si>
  <si>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</t>
  </si>
  <si>
    <t>Наименование работ (услуг)</t>
  </si>
  <si>
    <t>13</t>
  </si>
  <si>
    <t>13.1.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</si>
  <si>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</si>
  <si>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</si>
  <si>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</si>
  <si>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</si>
  <si>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</si>
  <si>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</si>
  <si>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</si>
  <si>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</si>
  <si>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</si>
  <si>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</si>
  <si>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</si>
  <si>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</si>
  <si>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</si>
  <si>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</si>
  <si>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</si>
  <si>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</si>
  <si>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Холодное водоснабжение</t>
  </si>
  <si>
    <t>24.1</t>
  </si>
  <si>
    <t>Задолженность потребителей на начало периода</t>
  </si>
  <si>
    <t>24.2</t>
  </si>
  <si>
    <t>Общий объем потребления</t>
  </si>
  <si>
    <t>куб.м</t>
  </si>
  <si>
    <t>24.3</t>
  </si>
  <si>
    <t>Начислено потребителям</t>
  </si>
  <si>
    <t>24.4</t>
  </si>
  <si>
    <t>Оплачено потребителями</t>
  </si>
  <si>
    <t>24.5</t>
  </si>
  <si>
    <t>Задолженность потребителей на конец периода</t>
  </si>
  <si>
    <t>24.6</t>
  </si>
  <si>
    <t>Начислено поставщиком (поставщиками) коммунального ресурса</t>
  </si>
  <si>
    <t>24.7</t>
  </si>
  <si>
    <t>Оплачено поставщику (поставщикам) коммунального ресурса</t>
  </si>
  <si>
    <t>24.8</t>
  </si>
  <si>
    <t>Задолженность перед поставщиком (поставщиками) коммунального ресурса</t>
  </si>
  <si>
    <t>24.9</t>
  </si>
  <si>
    <t>Размер пени и штрафов, уплаченные поставщику коммунального ресурса</t>
  </si>
  <si>
    <t>Водоотведение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</si>
  <si>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</si>
  <si>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</si>
  <si>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</si>
  <si>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</si>
  <si>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</si>
  <si>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</si>
  <si>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</si>
  <si>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</si>
  <si>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</si>
  <si>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</si>
  <si>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</si>
  <si>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</si>
  <si>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</si>
  <si>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</si>
  <si>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* Формы раскрытия информации организациями, осуществляющими деятельность в сфере управления многоквартирными домами утверждены приказом Министерства строительства и жилищно-коммунального хозяйства РФ от 22 декабря 2014 г. N 882/пр
</t>
  </si>
  <si>
    <t>Адрес: ул. Механизаторов, д. 20, г. Кадников</t>
  </si>
  <si>
    <t>Работы (услуги) по управлению многоквартирным домом</t>
  </si>
  <si>
    <t>Работы по содержанию и ремонту конструктивных элементов (несущих конструкций и ненесущих конструкций) многоквартирного дома, в том числе:</t>
  </si>
  <si>
    <t>Герметизация межпанельных швов</t>
  </si>
  <si>
    <t/>
  </si>
  <si>
    <t>Ремонт подъезда (косметический)</t>
  </si>
  <si>
    <t>Ремонт дверей</t>
  </si>
  <si>
    <t>Ремонт крышы</t>
  </si>
  <si>
    <t>Ремонт подвала</t>
  </si>
  <si>
    <t>Ремонт водостоков</t>
  </si>
  <si>
    <t>Ремонт отмостки</t>
  </si>
  <si>
    <t>Ремонт балконной плиты</t>
  </si>
  <si>
    <t>Уборка мест общего пользования</t>
  </si>
  <si>
    <t>Прочее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</si>
  <si>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доме, в том числе:</t>
  </si>
  <si>
    <t>Ремонт водопроводных сетей</t>
  </si>
  <si>
    <t>Ремонт тепловых сетей</t>
  </si>
  <si>
    <t>Ремонт (прокладка) канализационных сетей</t>
  </si>
  <si>
    <t>Ремонт электроснабжения</t>
  </si>
  <si>
    <t>Ремонт инженерных сетей</t>
  </si>
  <si>
    <t>Поверка средств измерений (теплового счетчика)</t>
  </si>
  <si>
    <t>Работы по содержанию и ремонту систем дымоудаления и вентиляции</t>
  </si>
  <si>
    <t>Проверка дымоходов и вентиляционных каналов</t>
  </si>
  <si>
    <t>Работы по содержанию и ремонту систем внутридомового газового оборудования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</si>
  <si>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</si>
  <si>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дома, в том числе:</t>
  </si>
  <si>
    <t>Благоустройство территории</t>
  </si>
  <si>
    <t>Окашивание придомовой территории</t>
  </si>
  <si>
    <t>Работа дворника</t>
  </si>
  <si>
    <t>Услуги тракторного парка (подвоз материалов, расчистка придомовой территории)</t>
  </si>
  <si>
    <t>Снятие показаний приборов учёта коммунальных ресурсов</t>
  </si>
  <si>
    <t>Годовая фактическая стоимость работ (услуг)</t>
  </si>
  <si>
    <t>Ремонт входа в подъезд</t>
  </si>
  <si>
    <t>Электроснабжение на ОДН</t>
  </si>
  <si>
    <t>Прочистка канализации</t>
  </si>
  <si>
    <t>Уборка снега и наледи с крыши, козырьков подъездов</t>
  </si>
  <si>
    <t>Ремонт инженерных сетей (замена участка канализации)</t>
  </si>
  <si>
    <t>Промывка и опрессовка системы отопления</t>
  </si>
  <si>
    <t>Ремонт инженерных сетей (отопление, замена крана)</t>
  </si>
  <si>
    <t>Установка скамеек, урн</t>
  </si>
  <si>
    <t>Обеспечение устранения аварий на внутридомовых инженерных системах в многоквартирном доме, в т.ч.аварийно-диспетчерская служба</t>
  </si>
</sst>
</file>

<file path=xl/styles.xml><?xml version="1.0" encoding="utf-8"?>
<styleSheet xmlns="http://schemas.openxmlformats.org/spreadsheetml/2006/main">
  <fonts count="6"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3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49" fontId="3" fillId="0" borderId="1" xfId="0" applyNumberFormat="1" applyFont="1" applyFill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left" indent="2"/>
    </xf>
    <xf numFmtId="3" fontId="2" fillId="0" borderId="1" xfId="0" applyNumberFormat="1" applyFont="1" applyFill="1" applyBorder="1" applyAlignment="1">
      <alignment horizontal="center" vertical="top"/>
    </xf>
    <xf numFmtId="3" fontId="4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2" fontId="1" fillId="0" borderId="1" xfId="0" applyNumberFormat="1" applyFont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vertical="top" wrapText="1"/>
    </xf>
    <xf numFmtId="49" fontId="2" fillId="0" borderId="1" xfId="0" applyNumberFormat="1" applyFont="1" applyFill="1" applyBorder="1" applyAlignment="1">
      <alignment horizontal="center" vertical="top"/>
    </xf>
    <xf numFmtId="2" fontId="2" fillId="0" borderId="1" xfId="0" applyNumberFormat="1" applyFont="1" applyBorder="1" applyAlignment="1">
      <alignment horizontal="left" indent="2"/>
    </xf>
    <xf numFmtId="2" fontId="2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2" fontId="1" fillId="0" borderId="1" xfId="0" applyNumberFormat="1" applyFont="1" applyBorder="1"/>
    <xf numFmtId="0" fontId="2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49" fontId="2" fillId="0" borderId="1" xfId="0" applyNumberFormat="1" applyFont="1" applyFill="1" applyBorder="1"/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vertical="top" wrapText="1"/>
    </xf>
    <xf numFmtId="49" fontId="2" fillId="0" borderId="3" xfId="0" applyNumberFormat="1" applyFont="1" applyFill="1" applyBorder="1" applyAlignment="1">
      <alignment horizontal="center" vertical="top"/>
    </xf>
    <xf numFmtId="49" fontId="2" fillId="0" borderId="4" xfId="0" applyNumberFormat="1" applyFont="1" applyFill="1" applyBorder="1" applyAlignment="1">
      <alignment horizontal="center" vertical="top"/>
    </xf>
    <xf numFmtId="49" fontId="2" fillId="0" borderId="5" xfId="0" applyNumberFormat="1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E136"/>
  <sheetViews>
    <sheetView tabSelected="1" workbookViewId="0">
      <pane xSplit="1" ySplit="4" topLeftCell="B5" activePane="bottomRight" state="frozen"/>
      <selection activeCell="A159" sqref="A159"/>
      <selection pane="topRight" activeCell="A159" sqref="A159"/>
      <selection pane="bottomLeft" activeCell="A159" sqref="A159"/>
      <selection pane="bottomRight" activeCell="N78" sqref="N78"/>
    </sheetView>
  </sheetViews>
  <sheetFormatPr defaultRowHeight="12.75" outlineLevelRow="1"/>
  <cols>
    <col min="1" max="1" width="7.5703125" style="3" customWidth="1"/>
    <col min="2" max="2" width="73.28515625" style="1" bestFit="1" customWidth="1"/>
    <col min="3" max="3" width="6.85546875" style="1" bestFit="1" customWidth="1"/>
    <col min="4" max="4" width="9.140625" style="2" customWidth="1"/>
    <col min="5" max="5" width="8.85546875" style="1" customWidth="1"/>
    <col min="6" max="24" width="3" style="1" customWidth="1"/>
    <col min="25" max="16384" width="9.140625" style="1"/>
  </cols>
  <sheetData>
    <row r="1" spans="1:4">
      <c r="A1" s="44" t="s">
        <v>84</v>
      </c>
      <c r="B1" s="44"/>
    </row>
    <row r="2" spans="1:4">
      <c r="A2" s="45" t="s">
        <v>0</v>
      </c>
      <c r="B2" s="45"/>
      <c r="C2" s="45"/>
      <c r="D2" s="45"/>
    </row>
    <row r="3" spans="1:4" ht="12.75" customHeight="1"/>
    <row r="4" spans="1:4" s="6" customFormat="1">
      <c r="A4" s="4" t="s">
        <v>1</v>
      </c>
      <c r="B4" s="4" t="s">
        <v>2</v>
      </c>
      <c r="C4" s="4" t="s">
        <v>3</v>
      </c>
      <c r="D4" s="5" t="s">
        <v>4</v>
      </c>
    </row>
    <row r="5" spans="1:4">
      <c r="A5" s="7">
        <v>1</v>
      </c>
      <c r="B5" s="8" t="s">
        <v>5</v>
      </c>
      <c r="C5" s="9" t="s">
        <v>6</v>
      </c>
      <c r="D5" s="37">
        <v>46085</v>
      </c>
    </row>
    <row r="6" spans="1:4">
      <c r="A6" s="11">
        <v>2</v>
      </c>
      <c r="B6" s="12" t="s">
        <v>7</v>
      </c>
      <c r="C6" s="9" t="s">
        <v>6</v>
      </c>
      <c r="D6" s="37">
        <v>45658</v>
      </c>
    </row>
    <row r="7" spans="1:4">
      <c r="A7" s="11">
        <v>3</v>
      </c>
      <c r="B7" s="12" t="s">
        <v>8</v>
      </c>
      <c r="C7" s="9" t="s">
        <v>6</v>
      </c>
      <c r="D7" s="37">
        <v>46022</v>
      </c>
    </row>
    <row r="8" spans="1:4" ht="26.25" customHeight="1">
      <c r="A8" s="42" t="s">
        <v>9</v>
      </c>
      <c r="B8" s="42"/>
      <c r="C8" s="42"/>
      <c r="D8" s="42"/>
    </row>
    <row r="9" spans="1:4" ht="12.75" customHeight="1">
      <c r="A9" s="4" t="s">
        <v>1</v>
      </c>
      <c r="B9" s="4" t="s">
        <v>2</v>
      </c>
      <c r="C9" s="4" t="s">
        <v>3</v>
      </c>
      <c r="D9" s="5" t="s">
        <v>4</v>
      </c>
    </row>
    <row r="10" spans="1:4">
      <c r="A10" s="11">
        <v>4</v>
      </c>
      <c r="B10" s="12" t="s">
        <v>10</v>
      </c>
      <c r="C10" s="13" t="s">
        <v>11</v>
      </c>
      <c r="D10" s="10">
        <v>0</v>
      </c>
    </row>
    <row r="11" spans="1:4">
      <c r="A11" s="11">
        <v>5</v>
      </c>
      <c r="B11" s="12" t="s">
        <v>12</v>
      </c>
      <c r="C11" s="13" t="s">
        <v>11</v>
      </c>
      <c r="D11" s="10">
        <v>12281</v>
      </c>
    </row>
    <row r="12" spans="1:4">
      <c r="A12" s="11">
        <v>6</v>
      </c>
      <c r="B12" s="12" t="s">
        <v>13</v>
      </c>
      <c r="C12" s="13" t="s">
        <v>11</v>
      </c>
      <c r="D12" s="10">
        <v>9989</v>
      </c>
    </row>
    <row r="13" spans="1:4">
      <c r="A13" s="46">
        <v>7</v>
      </c>
      <c r="B13" s="12" t="s">
        <v>14</v>
      </c>
      <c r="C13" s="13" t="s">
        <v>11</v>
      </c>
      <c r="D13" s="14">
        <f>SUM(D14:D16)</f>
        <v>129973</v>
      </c>
    </row>
    <row r="14" spans="1:4">
      <c r="A14" s="47"/>
      <c r="B14" s="15" t="s">
        <v>15</v>
      </c>
      <c r="C14" s="13" t="s">
        <v>11</v>
      </c>
      <c r="D14" s="16">
        <v>55552</v>
      </c>
    </row>
    <row r="15" spans="1:4">
      <c r="A15" s="47"/>
      <c r="B15" s="15" t="s">
        <v>16</v>
      </c>
      <c r="C15" s="13" t="s">
        <v>11</v>
      </c>
      <c r="D15" s="16">
        <v>25039</v>
      </c>
    </row>
    <row r="16" spans="1:4">
      <c r="A16" s="48"/>
      <c r="B16" s="15" t="s">
        <v>17</v>
      </c>
      <c r="C16" s="13" t="s">
        <v>11</v>
      </c>
      <c r="D16" s="16">
        <v>49382</v>
      </c>
    </row>
    <row r="17" spans="1:4">
      <c r="A17" s="46">
        <v>8</v>
      </c>
      <c r="B17" s="12" t="s">
        <v>18</v>
      </c>
      <c r="C17" s="13" t="s">
        <v>11</v>
      </c>
      <c r="D17" s="14">
        <v>127995</v>
      </c>
    </row>
    <row r="18" spans="1:4">
      <c r="A18" s="47"/>
      <c r="B18" s="15" t="s">
        <v>19</v>
      </c>
      <c r="C18" s="13" t="s">
        <v>11</v>
      </c>
      <c r="D18" s="16">
        <v>127995</v>
      </c>
    </row>
    <row r="19" spans="1:4" hidden="1" outlineLevel="1">
      <c r="A19" s="47"/>
      <c r="B19" s="15" t="s">
        <v>20</v>
      </c>
      <c r="C19" s="13" t="s">
        <v>11</v>
      </c>
      <c r="D19" s="10">
        <v>0</v>
      </c>
    </row>
    <row r="20" spans="1:4" hidden="1" outlineLevel="1">
      <c r="A20" s="47"/>
      <c r="B20" s="15" t="s">
        <v>21</v>
      </c>
      <c r="C20" s="13" t="s">
        <v>11</v>
      </c>
      <c r="D20" s="10">
        <v>0</v>
      </c>
    </row>
    <row r="21" spans="1:4" hidden="1" outlineLevel="1">
      <c r="A21" s="47"/>
      <c r="B21" s="15" t="s">
        <v>22</v>
      </c>
      <c r="C21" s="13" t="s">
        <v>11</v>
      </c>
      <c r="D21" s="10">
        <v>0</v>
      </c>
    </row>
    <row r="22" spans="1:4" hidden="1" outlineLevel="1">
      <c r="A22" s="48"/>
      <c r="B22" s="15" t="s">
        <v>23</v>
      </c>
      <c r="C22" s="13" t="s">
        <v>11</v>
      </c>
      <c r="D22" s="10">
        <v>0</v>
      </c>
    </row>
    <row r="23" spans="1:4" collapsed="1">
      <c r="A23" s="11">
        <v>9</v>
      </c>
      <c r="B23" s="12" t="s">
        <v>24</v>
      </c>
      <c r="C23" s="13" t="s">
        <v>11</v>
      </c>
      <c r="D23" s="14">
        <f>D17+D11</f>
        <v>140276</v>
      </c>
    </row>
    <row r="24" spans="1:4">
      <c r="A24" s="11">
        <v>10</v>
      </c>
      <c r="B24" s="12" t="s">
        <v>25</v>
      </c>
      <c r="C24" s="13" t="s">
        <v>11</v>
      </c>
      <c r="D24" s="10">
        <v>0</v>
      </c>
    </row>
    <row r="25" spans="1:4">
      <c r="A25" s="11">
        <v>11</v>
      </c>
      <c r="B25" s="12" t="s">
        <v>26</v>
      </c>
      <c r="C25" s="13" t="s">
        <v>11</v>
      </c>
      <c r="D25" s="17">
        <v>-44719</v>
      </c>
    </row>
    <row r="26" spans="1:4">
      <c r="A26" s="11">
        <v>12</v>
      </c>
      <c r="B26" s="12" t="s">
        <v>27</v>
      </c>
      <c r="C26" s="13" t="s">
        <v>11</v>
      </c>
      <c r="D26" s="14">
        <f>D12+D13-D17</f>
        <v>11967</v>
      </c>
    </row>
    <row r="27" spans="1:4" ht="12.75" customHeight="1">
      <c r="A27" s="42" t="s">
        <v>28</v>
      </c>
      <c r="B27" s="42"/>
      <c r="C27" s="42"/>
      <c r="D27" s="42"/>
    </row>
    <row r="28" spans="1:4">
      <c r="A28" s="4" t="s">
        <v>1</v>
      </c>
      <c r="B28" s="4" t="s">
        <v>29</v>
      </c>
      <c r="C28" s="4" t="s">
        <v>3</v>
      </c>
      <c r="D28" s="5" t="s">
        <v>4</v>
      </c>
    </row>
    <row r="29" spans="1:4">
      <c r="A29" s="18" t="s">
        <v>30</v>
      </c>
      <c r="B29" s="19" t="s">
        <v>85</v>
      </c>
      <c r="C29" s="20" t="s">
        <v>11</v>
      </c>
      <c r="D29" s="14">
        <v>55919</v>
      </c>
    </row>
    <row r="30" spans="1:4" ht="25.5">
      <c r="A30" s="18" t="s">
        <v>31</v>
      </c>
      <c r="B30" s="21" t="s">
        <v>86</v>
      </c>
      <c r="C30" s="20" t="s">
        <v>11</v>
      </c>
      <c r="D30" s="14">
        <f>SUM(D31:D50)</f>
        <v>6360</v>
      </c>
    </row>
    <row r="31" spans="1:4" hidden="1" outlineLevel="1">
      <c r="A31" s="22"/>
      <c r="B31" s="23" t="s">
        <v>87</v>
      </c>
      <c r="C31" s="13" t="s">
        <v>11</v>
      </c>
      <c r="D31" s="10" t="s">
        <v>88</v>
      </c>
    </row>
    <row r="32" spans="1:4" hidden="1" outlineLevel="1">
      <c r="A32" s="22"/>
      <c r="B32" s="23" t="s">
        <v>89</v>
      </c>
      <c r="C32" s="13" t="s">
        <v>11</v>
      </c>
      <c r="D32" s="10" t="s">
        <v>88</v>
      </c>
    </row>
    <row r="33" spans="1:4" collapsed="1">
      <c r="A33" s="22"/>
      <c r="B33" s="23" t="s">
        <v>116</v>
      </c>
      <c r="C33" s="13" t="s">
        <v>11</v>
      </c>
      <c r="D33" s="10">
        <v>0</v>
      </c>
    </row>
    <row r="34" spans="1:4">
      <c r="A34" s="22"/>
      <c r="B34" s="23" t="s">
        <v>90</v>
      </c>
      <c r="C34" s="13" t="s">
        <v>11</v>
      </c>
      <c r="D34" s="10">
        <v>0</v>
      </c>
    </row>
    <row r="35" spans="1:4">
      <c r="A35" s="22"/>
      <c r="B35" s="23" t="s">
        <v>91</v>
      </c>
      <c r="C35" s="13" t="s">
        <v>11</v>
      </c>
      <c r="D35" s="10">
        <v>6360</v>
      </c>
    </row>
    <row r="36" spans="1:4" hidden="1" outlineLevel="1">
      <c r="A36" s="22"/>
      <c r="B36" s="23" t="s">
        <v>92</v>
      </c>
      <c r="C36" s="13" t="s">
        <v>11</v>
      </c>
      <c r="D36" s="10" t="s">
        <v>88</v>
      </c>
    </row>
    <row r="37" spans="1:4" hidden="1" outlineLevel="1">
      <c r="A37" s="22"/>
      <c r="B37" s="23" t="s">
        <v>93</v>
      </c>
      <c r="C37" s="13" t="s">
        <v>11</v>
      </c>
      <c r="D37" s="10" t="s">
        <v>88</v>
      </c>
    </row>
    <row r="38" spans="1:4" hidden="1" outlineLevel="1">
      <c r="A38" s="22"/>
      <c r="B38" s="23" t="s">
        <v>94</v>
      </c>
      <c r="C38" s="13" t="s">
        <v>11</v>
      </c>
      <c r="D38" s="10" t="s">
        <v>88</v>
      </c>
    </row>
    <row r="39" spans="1:4" hidden="1" outlineLevel="1">
      <c r="A39" s="22"/>
      <c r="B39" s="23" t="s">
        <v>95</v>
      </c>
      <c r="C39" s="13" t="s">
        <v>11</v>
      </c>
      <c r="D39" s="10" t="s">
        <v>88</v>
      </c>
    </row>
    <row r="40" spans="1:4" hidden="1" outlineLevel="1">
      <c r="A40" s="22"/>
      <c r="B40" s="23" t="s">
        <v>96</v>
      </c>
      <c r="C40" s="13" t="s">
        <v>11</v>
      </c>
      <c r="D40" s="10" t="s">
        <v>88</v>
      </c>
    </row>
    <row r="41" spans="1:4" hidden="1" outlineLevel="1">
      <c r="A41" s="22"/>
      <c r="B41" s="23" t="s">
        <v>88</v>
      </c>
      <c r="C41" s="13" t="s">
        <v>11</v>
      </c>
      <c r="D41" s="10" t="s">
        <v>88</v>
      </c>
    </row>
    <row r="42" spans="1:4" hidden="1" outlineLevel="1">
      <c r="A42" s="22"/>
      <c r="B42" s="23" t="s">
        <v>88</v>
      </c>
      <c r="C42" s="13" t="s">
        <v>11</v>
      </c>
      <c r="D42" s="10" t="s">
        <v>88</v>
      </c>
    </row>
    <row r="43" spans="1:4" hidden="1" outlineLevel="1">
      <c r="A43" s="22"/>
      <c r="B43" s="23" t="s">
        <v>88</v>
      </c>
      <c r="C43" s="13" t="s">
        <v>11</v>
      </c>
      <c r="D43" s="10" t="s">
        <v>88</v>
      </c>
    </row>
    <row r="44" spans="1:4" hidden="1" outlineLevel="1">
      <c r="A44" s="22"/>
      <c r="B44" s="23" t="s">
        <v>88</v>
      </c>
      <c r="C44" s="13" t="s">
        <v>11</v>
      </c>
      <c r="D44" s="10" t="s">
        <v>88</v>
      </c>
    </row>
    <row r="45" spans="1:4" hidden="1" outlineLevel="1">
      <c r="A45" s="22"/>
      <c r="B45" s="23" t="s">
        <v>88</v>
      </c>
      <c r="C45" s="13" t="s">
        <v>11</v>
      </c>
      <c r="D45" s="10" t="s">
        <v>88</v>
      </c>
    </row>
    <row r="46" spans="1:4" hidden="1" outlineLevel="1">
      <c r="A46" s="22"/>
      <c r="B46" s="23" t="s">
        <v>88</v>
      </c>
      <c r="C46" s="13" t="s">
        <v>11</v>
      </c>
      <c r="D46" s="10" t="s">
        <v>88</v>
      </c>
    </row>
    <row r="47" spans="1:4" hidden="1" outlineLevel="1">
      <c r="A47" s="22"/>
      <c r="B47" s="23" t="s">
        <v>88</v>
      </c>
      <c r="C47" s="13" t="s">
        <v>11</v>
      </c>
      <c r="D47" s="10" t="s">
        <v>88</v>
      </c>
    </row>
    <row r="48" spans="1:4" hidden="1" outlineLevel="1">
      <c r="A48" s="22"/>
      <c r="B48" s="23" t="s">
        <v>88</v>
      </c>
      <c r="C48" s="13" t="s">
        <v>11</v>
      </c>
      <c r="D48" s="10" t="s">
        <v>88</v>
      </c>
    </row>
    <row r="49" spans="1:4" hidden="1" outlineLevel="1">
      <c r="A49" s="22"/>
      <c r="B49" s="23" t="s">
        <v>88</v>
      </c>
      <c r="C49" s="13" t="s">
        <v>11</v>
      </c>
      <c r="D49" s="10" t="s">
        <v>88</v>
      </c>
    </row>
    <row r="50" spans="1:4" collapsed="1">
      <c r="A50" s="22"/>
      <c r="B50" s="23" t="s">
        <v>97</v>
      </c>
      <c r="C50" s="13" t="s">
        <v>11</v>
      </c>
      <c r="D50" s="10">
        <v>0</v>
      </c>
    </row>
    <row r="51" spans="1:4" ht="38.25">
      <c r="A51" s="18" t="s">
        <v>32</v>
      </c>
      <c r="B51" s="19" t="s">
        <v>98</v>
      </c>
      <c r="C51" s="20" t="s">
        <v>11</v>
      </c>
      <c r="D51" s="14">
        <f>SUM(D52:D65)</f>
        <v>27541</v>
      </c>
    </row>
    <row r="52" spans="1:4" hidden="1" outlineLevel="1">
      <c r="A52" s="22"/>
      <c r="B52" s="23" t="s">
        <v>99</v>
      </c>
      <c r="C52" s="13" t="s">
        <v>11</v>
      </c>
      <c r="D52" s="10" t="s">
        <v>88</v>
      </c>
    </row>
    <row r="53" spans="1:4" hidden="1" outlineLevel="1">
      <c r="A53" s="22"/>
      <c r="B53" s="23" t="s">
        <v>100</v>
      </c>
      <c r="C53" s="13" t="s">
        <v>11</v>
      </c>
      <c r="D53" s="10" t="s">
        <v>88</v>
      </c>
    </row>
    <row r="54" spans="1:4" hidden="1" outlineLevel="1">
      <c r="A54" s="22"/>
      <c r="B54" s="23" t="s">
        <v>101</v>
      </c>
      <c r="C54" s="13" t="s">
        <v>11</v>
      </c>
      <c r="D54" s="10" t="s">
        <v>88</v>
      </c>
    </row>
    <row r="55" spans="1:4" collapsed="1">
      <c r="A55" s="22"/>
      <c r="B55" s="23" t="s">
        <v>102</v>
      </c>
      <c r="C55" s="13" t="s">
        <v>11</v>
      </c>
      <c r="D55" s="10">
        <v>3741</v>
      </c>
    </row>
    <row r="56" spans="1:4" hidden="1" outlineLevel="1">
      <c r="A56" s="22"/>
      <c r="B56" s="23" t="s">
        <v>103</v>
      </c>
      <c r="C56" s="13" t="s">
        <v>11</v>
      </c>
      <c r="D56" s="10" t="s">
        <v>88</v>
      </c>
    </row>
    <row r="57" spans="1:4" collapsed="1">
      <c r="A57" s="22"/>
      <c r="B57" s="23" t="s">
        <v>118</v>
      </c>
      <c r="C57" s="13" t="s">
        <v>11</v>
      </c>
      <c r="D57" s="10">
        <v>15080</v>
      </c>
    </row>
    <row r="58" spans="1:4" hidden="1" outlineLevel="1">
      <c r="A58" s="22"/>
      <c r="B58" s="23" t="s">
        <v>104</v>
      </c>
      <c r="C58" s="13" t="s">
        <v>11</v>
      </c>
      <c r="D58" s="10" t="s">
        <v>88</v>
      </c>
    </row>
    <row r="59" spans="1:4" outlineLevel="1">
      <c r="A59" s="22"/>
      <c r="B59" s="23" t="s">
        <v>122</v>
      </c>
      <c r="C59" s="13" t="s">
        <v>11</v>
      </c>
      <c r="D59" s="10">
        <v>4520</v>
      </c>
    </row>
    <row r="60" spans="1:4" outlineLevel="1">
      <c r="A60" s="22"/>
      <c r="B60" s="23" t="s">
        <v>121</v>
      </c>
      <c r="C60" s="13" t="s">
        <v>11</v>
      </c>
      <c r="D60" s="10">
        <v>4200</v>
      </c>
    </row>
    <row r="61" spans="1:4">
      <c r="A61" s="22"/>
      <c r="B61" s="23" t="s">
        <v>120</v>
      </c>
      <c r="C61" s="13" t="s">
        <v>11</v>
      </c>
      <c r="D61" s="10">
        <v>0</v>
      </c>
    </row>
    <row r="62" spans="1:4" hidden="1" outlineLevel="1">
      <c r="A62" s="22"/>
      <c r="B62" s="23" t="s">
        <v>88</v>
      </c>
      <c r="C62" s="13" t="s">
        <v>11</v>
      </c>
      <c r="D62" s="10" t="s">
        <v>88</v>
      </c>
    </row>
    <row r="63" spans="1:4" hidden="1" outlineLevel="1">
      <c r="A63" s="22"/>
      <c r="B63" s="23" t="s">
        <v>88</v>
      </c>
      <c r="C63" s="13" t="s">
        <v>11</v>
      </c>
      <c r="D63" s="10" t="s">
        <v>88</v>
      </c>
    </row>
    <row r="64" spans="1:4" hidden="1" outlineLevel="1">
      <c r="A64" s="22"/>
      <c r="B64" s="23" t="s">
        <v>88</v>
      </c>
      <c r="C64" s="13" t="s">
        <v>11</v>
      </c>
      <c r="D64" s="10" t="s">
        <v>88</v>
      </c>
    </row>
    <row r="65" spans="1:4" collapsed="1">
      <c r="A65" s="22"/>
      <c r="B65" s="23" t="s">
        <v>97</v>
      </c>
      <c r="C65" s="13" t="s">
        <v>11</v>
      </c>
      <c r="D65" s="10">
        <v>0</v>
      </c>
    </row>
    <row r="66" spans="1:4">
      <c r="A66" s="22" t="s">
        <v>33</v>
      </c>
      <c r="B66" s="24" t="s">
        <v>117</v>
      </c>
      <c r="C66" s="13" t="s">
        <v>11</v>
      </c>
      <c r="D66" s="14">
        <v>4609</v>
      </c>
    </row>
    <row r="67" spans="1:4">
      <c r="A67" s="22" t="s">
        <v>34</v>
      </c>
      <c r="B67" s="24" t="s">
        <v>119</v>
      </c>
      <c r="C67" s="13" t="s">
        <v>11</v>
      </c>
      <c r="D67" s="14">
        <v>599</v>
      </c>
    </row>
    <row r="68" spans="1:4">
      <c r="A68" s="39" t="s">
        <v>35</v>
      </c>
      <c r="B68" s="24" t="s">
        <v>105</v>
      </c>
      <c r="C68" s="13" t="s">
        <v>11</v>
      </c>
      <c r="D68" s="14">
        <v>11724</v>
      </c>
    </row>
    <row r="69" spans="1:4" hidden="1" outlineLevel="1">
      <c r="A69" s="40"/>
      <c r="B69" s="23" t="s">
        <v>106</v>
      </c>
      <c r="C69" s="13" t="s">
        <v>11</v>
      </c>
      <c r="D69" s="10" t="s">
        <v>88</v>
      </c>
    </row>
    <row r="70" spans="1:4" hidden="1" outlineLevel="1">
      <c r="A70" s="40"/>
      <c r="B70" s="23" t="s">
        <v>88</v>
      </c>
      <c r="C70" s="13" t="s">
        <v>11</v>
      </c>
      <c r="D70" s="10" t="s">
        <v>88</v>
      </c>
    </row>
    <row r="71" spans="1:4" hidden="1" outlineLevel="1">
      <c r="A71" s="40"/>
      <c r="B71" s="23" t="s">
        <v>88</v>
      </c>
      <c r="C71" s="13" t="s">
        <v>11</v>
      </c>
      <c r="D71" s="10" t="s">
        <v>88</v>
      </c>
    </row>
    <row r="72" spans="1:4" hidden="1" outlineLevel="1">
      <c r="A72" s="41"/>
      <c r="B72" s="23" t="s">
        <v>88</v>
      </c>
      <c r="C72" s="13" t="s">
        <v>11</v>
      </c>
      <c r="D72" s="10" t="s">
        <v>88</v>
      </c>
    </row>
    <row r="73" spans="1:4" s="6" customFormat="1" collapsed="1">
      <c r="A73" s="22" t="s">
        <v>36</v>
      </c>
      <c r="B73" s="24" t="s">
        <v>107</v>
      </c>
      <c r="C73" s="13" t="s">
        <v>11</v>
      </c>
      <c r="D73" s="14">
        <v>515</v>
      </c>
    </row>
    <row r="74" spans="1:4" ht="25.5">
      <c r="A74" s="22" t="s">
        <v>37</v>
      </c>
      <c r="B74" s="24" t="s">
        <v>124</v>
      </c>
      <c r="C74" s="13" t="s">
        <v>11</v>
      </c>
      <c r="D74" s="14">
        <v>37824</v>
      </c>
    </row>
    <row r="75" spans="1:4" ht="25.5">
      <c r="A75" s="22" t="s">
        <v>38</v>
      </c>
      <c r="B75" s="24" t="s">
        <v>108</v>
      </c>
      <c r="C75" s="13" t="s">
        <v>11</v>
      </c>
      <c r="D75" s="14">
        <v>0</v>
      </c>
    </row>
    <row r="76" spans="1:4" ht="38.25">
      <c r="A76" s="39" t="s">
        <v>39</v>
      </c>
      <c r="B76" s="24" t="s">
        <v>109</v>
      </c>
      <c r="C76" s="13" t="s">
        <v>11</v>
      </c>
      <c r="D76" s="14">
        <f>SUM(D77:D84)</f>
        <v>40474</v>
      </c>
    </row>
    <row r="77" spans="1:4" hidden="1" outlineLevel="1">
      <c r="A77" s="40"/>
      <c r="B77" s="23" t="s">
        <v>110</v>
      </c>
      <c r="C77" s="13" t="s">
        <v>11</v>
      </c>
      <c r="D77" s="10" t="s">
        <v>88</v>
      </c>
    </row>
    <row r="78" spans="1:4" outlineLevel="1">
      <c r="A78" s="40"/>
      <c r="B78" s="23" t="s">
        <v>123</v>
      </c>
      <c r="C78" s="13" t="s">
        <v>11</v>
      </c>
      <c r="D78" s="10">
        <v>22332</v>
      </c>
    </row>
    <row r="79" spans="1:4">
      <c r="A79" s="40"/>
      <c r="B79" s="23" t="s">
        <v>111</v>
      </c>
      <c r="C79" s="13" t="s">
        <v>11</v>
      </c>
      <c r="D79" s="10">
        <v>3684</v>
      </c>
    </row>
    <row r="80" spans="1:4" s="6" customFormat="1">
      <c r="A80" s="40"/>
      <c r="B80" s="23" t="s">
        <v>112</v>
      </c>
      <c r="C80" s="13" t="s">
        <v>11</v>
      </c>
      <c r="D80" s="10">
        <v>13852</v>
      </c>
    </row>
    <row r="81" spans="1:4">
      <c r="A81" s="40"/>
      <c r="B81" s="23" t="s">
        <v>113</v>
      </c>
      <c r="C81" s="13" t="s">
        <v>11</v>
      </c>
      <c r="D81" s="10">
        <v>606</v>
      </c>
    </row>
    <row r="82" spans="1:4" hidden="1" outlineLevel="1">
      <c r="A82" s="40"/>
      <c r="B82" s="23" t="s">
        <v>88</v>
      </c>
      <c r="C82" s="13" t="s">
        <v>11</v>
      </c>
      <c r="D82" s="10" t="s">
        <v>88</v>
      </c>
    </row>
    <row r="83" spans="1:4" hidden="1" outlineLevel="1">
      <c r="A83" s="40"/>
      <c r="B83" s="23" t="s">
        <v>88</v>
      </c>
      <c r="C83" s="13" t="s">
        <v>11</v>
      </c>
      <c r="D83" s="10" t="s">
        <v>88</v>
      </c>
    </row>
    <row r="84" spans="1:4" hidden="1" outlineLevel="1">
      <c r="A84" s="41"/>
      <c r="B84" s="23" t="s">
        <v>88</v>
      </c>
      <c r="C84" s="13" t="s">
        <v>11</v>
      </c>
      <c r="D84" s="10" t="s">
        <v>88</v>
      </c>
    </row>
    <row r="85" spans="1:4" collapsed="1">
      <c r="A85" s="22" t="s">
        <v>40</v>
      </c>
      <c r="B85" s="24" t="s">
        <v>114</v>
      </c>
      <c r="C85" s="13" t="s">
        <v>11</v>
      </c>
      <c r="D85" s="14">
        <v>1561</v>
      </c>
    </row>
    <row r="86" spans="1:4">
      <c r="A86" s="25">
        <v>14</v>
      </c>
      <c r="B86" s="26" t="s">
        <v>115</v>
      </c>
      <c r="C86" s="20" t="s">
        <v>11</v>
      </c>
      <c r="D86" s="14">
        <f>D29+D30+D51+D73+D74+D75+D76+D85+D68+D66+D67</f>
        <v>187126</v>
      </c>
    </row>
    <row r="87" spans="1:4" ht="12.75" customHeight="1">
      <c r="A87" s="42" t="s">
        <v>41</v>
      </c>
      <c r="B87" s="42"/>
      <c r="C87" s="42"/>
      <c r="D87" s="42"/>
    </row>
    <row r="88" spans="1:4" s="6" customFormat="1">
      <c r="A88" s="4" t="s">
        <v>1</v>
      </c>
      <c r="B88" s="4" t="s">
        <v>2</v>
      </c>
      <c r="C88" s="4" t="s">
        <v>3</v>
      </c>
      <c r="D88" s="5" t="s">
        <v>4</v>
      </c>
    </row>
    <row r="89" spans="1:4">
      <c r="A89" s="11">
        <v>15</v>
      </c>
      <c r="B89" s="12" t="s">
        <v>42</v>
      </c>
      <c r="C89" s="13" t="s">
        <v>43</v>
      </c>
      <c r="D89" s="10">
        <v>0</v>
      </c>
    </row>
    <row r="90" spans="1:4">
      <c r="A90" s="27">
        <v>16</v>
      </c>
      <c r="B90" s="12" t="s">
        <v>44</v>
      </c>
      <c r="C90" s="13" t="s">
        <v>43</v>
      </c>
      <c r="D90" s="10">
        <v>0</v>
      </c>
    </row>
    <row r="91" spans="1:4">
      <c r="A91" s="27">
        <v>16</v>
      </c>
      <c r="B91" s="12" t="s">
        <v>45</v>
      </c>
      <c r="C91" s="13" t="s">
        <v>43</v>
      </c>
      <c r="D91" s="10">
        <v>0</v>
      </c>
    </row>
    <row r="92" spans="1:4">
      <c r="A92" s="27">
        <v>17</v>
      </c>
      <c r="B92" s="12" t="s">
        <v>46</v>
      </c>
      <c r="C92" s="13" t="s">
        <v>11</v>
      </c>
      <c r="D92" s="10">
        <v>0</v>
      </c>
    </row>
    <row r="93" spans="1:4">
      <c r="A93" s="42" t="s">
        <v>47</v>
      </c>
      <c r="B93" s="42"/>
      <c r="C93" s="42"/>
      <c r="D93" s="42"/>
    </row>
    <row r="94" spans="1:4">
      <c r="A94" s="4" t="s">
        <v>1</v>
      </c>
      <c r="B94" s="4" t="s">
        <v>2</v>
      </c>
      <c r="C94" s="4" t="s">
        <v>3</v>
      </c>
      <c r="D94" s="5" t="s">
        <v>4</v>
      </c>
    </row>
    <row r="95" spans="1:4">
      <c r="A95" s="11">
        <v>18</v>
      </c>
      <c r="B95" s="12" t="s">
        <v>10</v>
      </c>
      <c r="C95" s="13" t="s">
        <v>11</v>
      </c>
      <c r="D95" s="10">
        <v>0</v>
      </c>
    </row>
    <row r="96" spans="1:4">
      <c r="A96" s="27">
        <v>19</v>
      </c>
      <c r="B96" s="12" t="s">
        <v>12</v>
      </c>
      <c r="C96" s="13" t="s">
        <v>11</v>
      </c>
      <c r="D96" s="10">
        <v>0</v>
      </c>
    </row>
    <row r="97" spans="1:5">
      <c r="A97" s="11">
        <v>20</v>
      </c>
      <c r="B97" s="12" t="s">
        <v>13</v>
      </c>
      <c r="C97" s="13" t="s">
        <v>11</v>
      </c>
      <c r="D97" s="10">
        <f>D103+D114</f>
        <v>0</v>
      </c>
    </row>
    <row r="98" spans="1:5" s="6" customFormat="1">
      <c r="A98" s="27">
        <v>21</v>
      </c>
      <c r="B98" s="12" t="s">
        <v>25</v>
      </c>
      <c r="C98" s="13" t="s">
        <v>11</v>
      </c>
      <c r="D98" s="10">
        <v>0</v>
      </c>
    </row>
    <row r="99" spans="1:5">
      <c r="A99" s="11">
        <v>22</v>
      </c>
      <c r="B99" s="12" t="s">
        <v>26</v>
      </c>
      <c r="C99" s="13" t="s">
        <v>11</v>
      </c>
      <c r="D99" s="10">
        <v>0</v>
      </c>
    </row>
    <row r="100" spans="1:5">
      <c r="A100" s="27">
        <v>23</v>
      </c>
      <c r="B100" s="12" t="s">
        <v>27</v>
      </c>
      <c r="C100" s="13" t="s">
        <v>11</v>
      </c>
      <c r="D100" s="10">
        <f>D107+D118</f>
        <v>0</v>
      </c>
    </row>
    <row r="101" spans="1:5">
      <c r="A101" s="4" t="s">
        <v>1</v>
      </c>
      <c r="B101" s="4" t="s">
        <v>2</v>
      </c>
      <c r="C101" s="4" t="s">
        <v>3</v>
      </c>
      <c r="D101" s="5" t="s">
        <v>4</v>
      </c>
    </row>
    <row r="102" spans="1:5">
      <c r="A102" s="4">
        <v>24</v>
      </c>
      <c r="B102" s="28" t="s">
        <v>48</v>
      </c>
      <c r="C102" s="29"/>
      <c r="D102" s="5"/>
    </row>
    <row r="103" spans="1:5">
      <c r="A103" s="27" t="s">
        <v>49</v>
      </c>
      <c r="B103" s="12" t="s">
        <v>50</v>
      </c>
      <c r="C103" s="13" t="s">
        <v>11</v>
      </c>
      <c r="D103" s="30">
        <v>0</v>
      </c>
    </row>
    <row r="104" spans="1:5">
      <c r="A104" s="27" t="s">
        <v>51</v>
      </c>
      <c r="B104" s="12" t="s">
        <v>52</v>
      </c>
      <c r="C104" s="13" t="s">
        <v>53</v>
      </c>
      <c r="D104" s="30">
        <v>18</v>
      </c>
    </row>
    <row r="105" spans="1:5">
      <c r="A105" s="27" t="s">
        <v>54</v>
      </c>
      <c r="B105" s="12" t="s">
        <v>55</v>
      </c>
      <c r="C105" s="13" t="s">
        <v>11</v>
      </c>
      <c r="D105" s="10">
        <v>566</v>
      </c>
    </row>
    <row r="106" spans="1:5">
      <c r="A106" s="27" t="s">
        <v>56</v>
      </c>
      <c r="B106" s="12" t="s">
        <v>57</v>
      </c>
      <c r="C106" s="13" t="s">
        <v>11</v>
      </c>
      <c r="D106" s="10">
        <v>566</v>
      </c>
    </row>
    <row r="107" spans="1:5">
      <c r="A107" s="27" t="s">
        <v>58</v>
      </c>
      <c r="B107" s="12" t="s">
        <v>59</v>
      </c>
      <c r="C107" s="13" t="s">
        <v>11</v>
      </c>
      <c r="D107" s="30">
        <f>D103+D105-D106</f>
        <v>0</v>
      </c>
    </row>
    <row r="108" spans="1:5" s="6" customFormat="1">
      <c r="A108" s="27" t="s">
        <v>60</v>
      </c>
      <c r="B108" s="12" t="s">
        <v>61</v>
      </c>
      <c r="C108" s="13" t="s">
        <v>11</v>
      </c>
      <c r="D108" s="30">
        <f>D105</f>
        <v>566</v>
      </c>
      <c r="E108" s="1"/>
    </row>
    <row r="109" spans="1:5" s="6" customFormat="1" ht="12.75" customHeight="1">
      <c r="A109" s="27" t="s">
        <v>62</v>
      </c>
      <c r="B109" s="12" t="s">
        <v>63</v>
      </c>
      <c r="C109" s="13" t="s">
        <v>11</v>
      </c>
      <c r="D109" s="30">
        <f>D108</f>
        <v>566</v>
      </c>
      <c r="E109" s="1"/>
    </row>
    <row r="110" spans="1:5">
      <c r="A110" s="27" t="s">
        <v>64</v>
      </c>
      <c r="B110" s="12" t="s">
        <v>65</v>
      </c>
      <c r="C110" s="13" t="s">
        <v>11</v>
      </c>
      <c r="D110" s="30">
        <v>0</v>
      </c>
    </row>
    <row r="111" spans="1:5">
      <c r="A111" s="27" t="s">
        <v>66</v>
      </c>
      <c r="B111" s="12" t="s">
        <v>67</v>
      </c>
      <c r="C111" s="13" t="s">
        <v>11</v>
      </c>
      <c r="D111" s="30">
        <v>0</v>
      </c>
    </row>
    <row r="112" spans="1:5">
      <c r="A112" s="4" t="s">
        <v>1</v>
      </c>
      <c r="B112" s="4" t="s">
        <v>2</v>
      </c>
      <c r="C112" s="4" t="s">
        <v>3</v>
      </c>
      <c r="D112" s="5" t="s">
        <v>4</v>
      </c>
    </row>
    <row r="113" spans="1:4">
      <c r="A113" s="4">
        <v>25</v>
      </c>
      <c r="B113" s="28" t="s">
        <v>68</v>
      </c>
      <c r="C113" s="4"/>
      <c r="D113" s="5"/>
    </row>
    <row r="114" spans="1:4" s="6" customFormat="1">
      <c r="A114" s="7" t="s">
        <v>69</v>
      </c>
      <c r="B114" s="12" t="s">
        <v>50</v>
      </c>
      <c r="C114" s="29"/>
      <c r="D114" s="30">
        <v>0</v>
      </c>
    </row>
    <row r="115" spans="1:4" s="6" customFormat="1" ht="12.75" customHeight="1">
      <c r="A115" s="7" t="s">
        <v>70</v>
      </c>
      <c r="B115" s="12" t="s">
        <v>52</v>
      </c>
      <c r="C115" s="13" t="s">
        <v>53</v>
      </c>
      <c r="D115" s="10">
        <v>0</v>
      </c>
    </row>
    <row r="116" spans="1:4">
      <c r="A116" s="7" t="s">
        <v>71</v>
      </c>
      <c r="B116" s="12" t="s">
        <v>55</v>
      </c>
      <c r="C116" s="13" t="s">
        <v>11</v>
      </c>
      <c r="D116" s="10">
        <v>0</v>
      </c>
    </row>
    <row r="117" spans="1:4">
      <c r="A117" s="7" t="s">
        <v>72</v>
      </c>
      <c r="B117" s="12" t="s">
        <v>57</v>
      </c>
      <c r="C117" s="13" t="s">
        <v>11</v>
      </c>
      <c r="D117" s="10">
        <v>0</v>
      </c>
    </row>
    <row r="118" spans="1:4">
      <c r="A118" s="7" t="s">
        <v>73</v>
      </c>
      <c r="B118" s="12" t="s">
        <v>59</v>
      </c>
      <c r="C118" s="13" t="s">
        <v>11</v>
      </c>
      <c r="D118" s="10">
        <f>D114+D116-D117</f>
        <v>0</v>
      </c>
    </row>
    <row r="119" spans="1:4">
      <c r="A119" s="7" t="s">
        <v>74</v>
      </c>
      <c r="B119" s="12" t="s">
        <v>61</v>
      </c>
      <c r="C119" s="13" t="s">
        <v>11</v>
      </c>
      <c r="D119" s="10">
        <f>D116</f>
        <v>0</v>
      </c>
    </row>
    <row r="120" spans="1:4">
      <c r="A120" s="7" t="s">
        <v>75</v>
      </c>
      <c r="B120" s="12" t="s">
        <v>63</v>
      </c>
      <c r="C120" s="13" t="s">
        <v>11</v>
      </c>
      <c r="D120" s="10">
        <f>D119</f>
        <v>0</v>
      </c>
    </row>
    <row r="121" spans="1:4">
      <c r="A121" s="7" t="s">
        <v>76</v>
      </c>
      <c r="B121" s="12" t="s">
        <v>65</v>
      </c>
      <c r="C121" s="13" t="s">
        <v>11</v>
      </c>
      <c r="D121" s="10">
        <v>0</v>
      </c>
    </row>
    <row r="122" spans="1:4">
      <c r="A122" s="7" t="s">
        <v>77</v>
      </c>
      <c r="B122" s="12" t="s">
        <v>67</v>
      </c>
      <c r="C122" s="13" t="s">
        <v>11</v>
      </c>
      <c r="D122" s="10">
        <v>0</v>
      </c>
    </row>
    <row r="123" spans="1:4">
      <c r="A123" s="43" t="s">
        <v>78</v>
      </c>
      <c r="B123" s="42"/>
      <c r="C123" s="42"/>
      <c r="D123" s="42"/>
    </row>
    <row r="124" spans="1:4">
      <c r="A124" s="4" t="s">
        <v>1</v>
      </c>
      <c r="B124" s="4" t="s">
        <v>2</v>
      </c>
      <c r="C124" s="4" t="s">
        <v>3</v>
      </c>
      <c r="D124" s="5" t="s">
        <v>4</v>
      </c>
    </row>
    <row r="125" spans="1:4">
      <c r="A125" s="11">
        <v>26</v>
      </c>
      <c r="B125" s="12" t="s">
        <v>42</v>
      </c>
      <c r="C125" s="13" t="s">
        <v>43</v>
      </c>
      <c r="D125" s="10">
        <v>0</v>
      </c>
    </row>
    <row r="126" spans="1:4">
      <c r="A126" s="11">
        <v>27</v>
      </c>
      <c r="B126" s="12" t="s">
        <v>44</v>
      </c>
      <c r="C126" s="13" t="s">
        <v>43</v>
      </c>
      <c r="D126" s="10">
        <v>0</v>
      </c>
    </row>
    <row r="127" spans="1:4">
      <c r="A127" s="11">
        <v>28</v>
      </c>
      <c r="B127" s="12" t="s">
        <v>45</v>
      </c>
      <c r="C127" s="13" t="s">
        <v>43</v>
      </c>
      <c r="D127" s="10">
        <v>0</v>
      </c>
    </row>
    <row r="128" spans="1:4">
      <c r="A128" s="11">
        <v>29</v>
      </c>
      <c r="B128" s="12" t="s">
        <v>46</v>
      </c>
      <c r="C128" s="13" t="s">
        <v>11</v>
      </c>
      <c r="D128" s="10">
        <v>0</v>
      </c>
    </row>
    <row r="129" spans="1:4">
      <c r="A129" s="43" t="s">
        <v>79</v>
      </c>
      <c r="B129" s="42"/>
      <c r="C129" s="42"/>
      <c r="D129" s="42"/>
    </row>
    <row r="130" spans="1:4">
      <c r="A130" s="4" t="s">
        <v>1</v>
      </c>
      <c r="B130" s="4" t="s">
        <v>2</v>
      </c>
      <c r="C130" s="4" t="s">
        <v>3</v>
      </c>
      <c r="D130" s="5" t="s">
        <v>4</v>
      </c>
    </row>
    <row r="131" spans="1:4">
      <c r="A131" s="27">
        <v>30</v>
      </c>
      <c r="B131" s="31" t="s">
        <v>80</v>
      </c>
      <c r="C131" s="13" t="s">
        <v>43</v>
      </c>
      <c r="D131" s="10">
        <v>0</v>
      </c>
    </row>
    <row r="132" spans="1:4">
      <c r="A132" s="27">
        <v>31</v>
      </c>
      <c r="B132" s="31" t="s">
        <v>81</v>
      </c>
      <c r="C132" s="13" t="s">
        <v>43</v>
      </c>
      <c r="D132" s="10">
        <v>0</v>
      </c>
    </row>
    <row r="133" spans="1:4">
      <c r="A133" s="27">
        <v>32</v>
      </c>
      <c r="B133" s="31" t="s">
        <v>82</v>
      </c>
      <c r="C133" s="13" t="s">
        <v>11</v>
      </c>
      <c r="D133" s="10">
        <v>0</v>
      </c>
    </row>
    <row r="134" spans="1:4">
      <c r="A134" s="32"/>
      <c r="B134" s="33"/>
      <c r="C134" s="34"/>
      <c r="D134" s="35"/>
    </row>
    <row r="135" spans="1:4">
      <c r="A135" s="36"/>
    </row>
    <row r="136" spans="1:4">
      <c r="A136" s="38" t="s">
        <v>83</v>
      </c>
      <c r="B136" s="38"/>
      <c r="C136" s="38"/>
      <c r="D136" s="38"/>
    </row>
  </sheetData>
  <mergeCells count="13">
    <mergeCell ref="A27:D27"/>
    <mergeCell ref="A1:B1"/>
    <mergeCell ref="A2:D2"/>
    <mergeCell ref="A8:D8"/>
    <mergeCell ref="A13:A16"/>
    <mergeCell ref="A17:A22"/>
    <mergeCell ref="A136:D136"/>
    <mergeCell ref="A68:A72"/>
    <mergeCell ref="A76:A84"/>
    <mergeCell ref="A87:D87"/>
    <mergeCell ref="A93:D93"/>
    <mergeCell ref="A123:D123"/>
    <mergeCell ref="A129:D129"/>
  </mergeCells>
  <printOptions horizontalCentered="1"/>
  <pageMargins left="0.78740157480314965" right="0.39370078740157483" top="0.39370078740157483" bottom="0.39370078740157483" header="0.43307086614173229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М20</vt:lpstr>
      <vt:lpstr>М20!Заголовки_для_печати</vt:lpstr>
      <vt:lpstr>М20!Область_печати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cp:lastPrinted>2026-03-05T11:59:43Z</cp:lastPrinted>
  <dcterms:created xsi:type="dcterms:W3CDTF">2021-03-01T07:53:51Z</dcterms:created>
  <dcterms:modified xsi:type="dcterms:W3CDTF">2026-03-05T11:59:45Z</dcterms:modified>
</cp:coreProperties>
</file>