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М14" sheetId="14" r:id="rId1"/>
  </sheets>
  <definedNames>
    <definedName name="_xlnm.Print_Titles" localSheetId="0">М14!$4:$4</definedName>
    <definedName name="_xlnm.Print_Area" localSheetId="0">М14!$A$1:$D$119</definedName>
  </definedNames>
  <calcPr calcId="125725"/>
</workbook>
</file>

<file path=xl/calcChain.xml><?xml version="1.0" encoding="utf-8"?>
<calcChain xmlns="http://schemas.openxmlformats.org/spreadsheetml/2006/main">
  <c r="D30" i="14"/>
  <c r="D13" l="1"/>
  <c r="D102"/>
  <c r="D103" s="1"/>
  <c r="D101"/>
  <c r="D91"/>
  <c r="D92" s="1"/>
  <c r="D80"/>
  <c r="D60"/>
  <c r="D52"/>
  <c r="D35"/>
  <c r="D69" l="1"/>
  <c r="D23"/>
  <c r="D26"/>
  <c r="D90"/>
  <c r="D83" s="1"/>
</calcChain>
</file>

<file path=xl/sharedStrings.xml><?xml version="1.0" encoding="utf-8"?>
<sst xmlns="http://schemas.openxmlformats.org/spreadsheetml/2006/main" count="285" uniqueCount="116">
  <si>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</si>
  <si>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</si>
  <si>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</si>
  <si>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</si>
  <si>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</si>
  <si>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</si>
  <si>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</si>
  <si>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</si>
  <si>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</si>
  <si>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</si>
  <si>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</si>
  <si>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</si>
  <si>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</si>
  <si>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</si>
  <si>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</si>
  <si>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</si>
  <si>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</si>
  <si>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</si>
  <si>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</si>
  <si>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</si>
  <si>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</si>
  <si>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</si>
  <si>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</si>
  <si>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</si>
  <si>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</si>
  <si>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</si>
  <si>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</si>
  <si>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</si>
  <si>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</si>
  <si>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</si>
  <si>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</si>
  <si>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</si>
  <si>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</si>
  <si>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</si>
  <si>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</si>
  <si>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</si>
  <si>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</si>
  <si>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</si>
  <si>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</si>
  <si>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</si>
  <si>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</si>
  <si>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</si>
  <si>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</si>
  <si>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</si>
  <si>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</si>
  <si>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</si>
  <si>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</si>
  <si>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</si>
  <si>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</si>
  <si>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</si>
  <si>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</si>
  <si>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</si>
  <si>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</si>
  <si>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</si>
  <si>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</si>
  <si>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</si>
  <si>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</si>
  <si>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</si>
  <si>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</si>
  <si>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</si>
  <si>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</si>
  <si>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</si>
  <si>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</si>
  <si>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</si>
  <si>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</si>
  <si>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</si>
  <si>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</si>
  <si>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</si>
  <si>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</si>
  <si>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</si>
  <si>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</si>
  <si>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</si>
  <si>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</si>
  <si>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</si>
  <si>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</si>
  <si>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</si>
  <si>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</si>
  <si>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</si>
  <si>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</si>
  <si>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</si>
  <si>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</si>
  <si>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</si>
  <si>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</si>
  <si>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</si>
  <si>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Механизаторов, д. 14,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</si>
  <si>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</si>
  <si>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</si>
  <si>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/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</si>
  <si>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</si>
  <si>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</si>
  <si>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</si>
  <si>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</si>
  <si>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</si>
  <si>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инженерных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</si>
  <si>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</si>
  <si>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</si>
  <si>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</si>
  <si>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</si>
  <si>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</si>
  <si>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</si>
  <si>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</si>
  <si>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</si>
  <si>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</si>
  <si>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</si>
  <si>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</si>
  <si>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</si>
  <si>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</si>
  <si>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</si>
  <si>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</si>
  <si>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Ремонт электроснабжения</t>
  </si>
  <si>
    <t>Уборка снега и наледи с крыши и козырьков</t>
  </si>
  <si>
    <t>Ремонт на чердаке</t>
  </si>
  <si>
    <t>Ремонт кровли</t>
  </si>
  <si>
    <t>Ремонт системы отопления (замена крана, муфты)</t>
  </si>
  <si>
    <t>Инженерные сети/ водопровод</t>
  </si>
  <si>
    <t>Ремонт входных дверей, оконной рамы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</si>
</sst>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D119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59" sqref="D59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44" t="s">
        <v>84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21214</v>
      </c>
    </row>
    <row r="12" spans="1:4">
      <c r="A12" s="11">
        <v>6</v>
      </c>
      <c r="B12" s="12" t="s">
        <v>13</v>
      </c>
      <c r="C12" s="13" t="s">
        <v>11</v>
      </c>
      <c r="D12" s="10">
        <v>26752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69807</v>
      </c>
    </row>
    <row r="14" spans="1:4">
      <c r="A14" s="47"/>
      <c r="B14" s="15" t="s">
        <v>15</v>
      </c>
      <c r="C14" s="13" t="s">
        <v>11</v>
      </c>
      <c r="D14" s="16">
        <v>30196</v>
      </c>
    </row>
    <row r="15" spans="1:4">
      <c r="A15" s="47"/>
      <c r="B15" s="15" t="s">
        <v>16</v>
      </c>
      <c r="C15" s="13" t="s">
        <v>11</v>
      </c>
      <c r="D15" s="16">
        <v>13327</v>
      </c>
    </row>
    <row r="16" spans="1:4">
      <c r="A16" s="48"/>
      <c r="B16" s="15" t="s">
        <v>17</v>
      </c>
      <c r="C16" s="13" t="s">
        <v>11</v>
      </c>
      <c r="D16" s="16">
        <v>26284</v>
      </c>
    </row>
    <row r="17" spans="1:4">
      <c r="A17" s="46">
        <v>8</v>
      </c>
      <c r="B17" s="12" t="s">
        <v>18</v>
      </c>
      <c r="C17" s="13" t="s">
        <v>11</v>
      </c>
      <c r="D17" s="14">
        <v>82367</v>
      </c>
    </row>
    <row r="18" spans="1:4">
      <c r="A18" s="47"/>
      <c r="B18" s="15" t="s">
        <v>19</v>
      </c>
      <c r="C18" s="13" t="s">
        <v>11</v>
      </c>
      <c r="D18" s="16">
        <v>82367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103581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42838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14192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11576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SUM(D31:D34)</f>
        <v>9123</v>
      </c>
    </row>
    <row r="31" spans="1:4" outlineLevel="1">
      <c r="A31" s="22"/>
      <c r="B31" s="23" t="s">
        <v>111</v>
      </c>
      <c r="C31" s="13" t="s">
        <v>11</v>
      </c>
      <c r="D31" s="10">
        <v>1886</v>
      </c>
    </row>
    <row r="32" spans="1:4" outlineLevel="1">
      <c r="A32" s="22"/>
      <c r="B32" s="23" t="s">
        <v>112</v>
      </c>
      <c r="C32" s="13" t="s">
        <v>11</v>
      </c>
      <c r="D32" s="10">
        <v>3237</v>
      </c>
    </row>
    <row r="33" spans="1:4" outlineLevel="1">
      <c r="A33" s="22"/>
      <c r="B33" s="23" t="s">
        <v>115</v>
      </c>
      <c r="C33" s="13" t="s">
        <v>11</v>
      </c>
      <c r="D33" s="10">
        <v>4000</v>
      </c>
    </row>
    <row r="34" spans="1:4" outlineLevel="1">
      <c r="A34" s="22"/>
      <c r="B34" s="23" t="s">
        <v>88</v>
      </c>
      <c r="C34" s="13" t="s">
        <v>11</v>
      </c>
      <c r="D34" s="10" t="s">
        <v>87</v>
      </c>
    </row>
    <row r="35" spans="1:4" ht="38.25">
      <c r="A35" s="18" t="s">
        <v>32</v>
      </c>
      <c r="B35" s="19" t="s">
        <v>89</v>
      </c>
      <c r="C35" s="20" t="s">
        <v>11</v>
      </c>
      <c r="D35" s="14">
        <f>SUM(D36:D49)</f>
        <v>9389</v>
      </c>
    </row>
    <row r="36" spans="1:4" hidden="1" outlineLevel="1">
      <c r="A36" s="22"/>
      <c r="B36" s="23" t="s">
        <v>90</v>
      </c>
      <c r="C36" s="13" t="s">
        <v>11</v>
      </c>
      <c r="D36" s="10" t="s">
        <v>87</v>
      </c>
    </row>
    <row r="37" spans="1:4" hidden="1" outlineLevel="1">
      <c r="A37" s="22"/>
      <c r="B37" s="23" t="s">
        <v>91</v>
      </c>
      <c r="C37" s="13" t="s">
        <v>11</v>
      </c>
      <c r="D37" s="10" t="s">
        <v>87</v>
      </c>
    </row>
    <row r="38" spans="1:4" hidden="1" outlineLevel="1">
      <c r="A38" s="22"/>
      <c r="B38" s="23" t="s">
        <v>92</v>
      </c>
      <c r="C38" s="13" t="s">
        <v>11</v>
      </c>
      <c r="D38" s="10" t="s">
        <v>87</v>
      </c>
    </row>
    <row r="39" spans="1:4" collapsed="1">
      <c r="A39" s="22"/>
      <c r="B39" s="23" t="s">
        <v>109</v>
      </c>
      <c r="C39" s="13" t="s">
        <v>11</v>
      </c>
      <c r="D39" s="10">
        <v>1771</v>
      </c>
    </row>
    <row r="40" spans="1:4" hidden="1" outlineLevel="1">
      <c r="A40" s="22"/>
      <c r="B40" s="23" t="s">
        <v>93</v>
      </c>
      <c r="C40" s="13" t="s">
        <v>11</v>
      </c>
      <c r="D40" s="10" t="s">
        <v>87</v>
      </c>
    </row>
    <row r="41" spans="1:4" outlineLevel="1">
      <c r="A41" s="22"/>
      <c r="B41" s="23" t="s">
        <v>113</v>
      </c>
      <c r="C41" s="13" t="s">
        <v>11</v>
      </c>
      <c r="D41" s="10">
        <v>1647</v>
      </c>
    </row>
    <row r="42" spans="1:4" outlineLevel="1">
      <c r="A42" s="22"/>
      <c r="B42" s="23" t="s">
        <v>114</v>
      </c>
      <c r="C42" s="13" t="s">
        <v>11</v>
      </c>
      <c r="D42" s="10">
        <v>1771</v>
      </c>
    </row>
    <row r="43" spans="1:4">
      <c r="A43" s="22"/>
      <c r="B43" s="23" t="s">
        <v>94</v>
      </c>
      <c r="C43" s="13" t="s">
        <v>11</v>
      </c>
      <c r="D43" s="10">
        <v>4200</v>
      </c>
    </row>
    <row r="44" spans="1:4" hidden="1" outlineLevel="1">
      <c r="A44" s="22"/>
      <c r="B44" s="23" t="s">
        <v>95</v>
      </c>
      <c r="C44" s="13" t="s">
        <v>11</v>
      </c>
      <c r="D44" s="10" t="s">
        <v>87</v>
      </c>
    </row>
    <row r="45" spans="1:4" hidden="1" outlineLevel="1">
      <c r="A45" s="22"/>
      <c r="B45" s="23" t="s">
        <v>87</v>
      </c>
      <c r="C45" s="13" t="s">
        <v>11</v>
      </c>
      <c r="D45" s="10" t="s">
        <v>87</v>
      </c>
    </row>
    <row r="46" spans="1:4" hidden="1" outlineLevel="1">
      <c r="A46" s="22"/>
      <c r="B46" s="23" t="s">
        <v>87</v>
      </c>
      <c r="C46" s="13" t="s">
        <v>11</v>
      </c>
      <c r="D46" s="10" t="s">
        <v>87</v>
      </c>
    </row>
    <row r="47" spans="1:4" hidden="1" outlineLevel="1">
      <c r="A47" s="22"/>
      <c r="B47" s="23" t="s">
        <v>87</v>
      </c>
      <c r="C47" s="13" t="s">
        <v>11</v>
      </c>
      <c r="D47" s="10" t="s">
        <v>87</v>
      </c>
    </row>
    <row r="48" spans="1:4" hidden="1" outlineLevel="1">
      <c r="A48" s="22"/>
      <c r="B48" s="23" t="s">
        <v>87</v>
      </c>
      <c r="C48" s="13" t="s">
        <v>11</v>
      </c>
      <c r="D48" s="10" t="s">
        <v>87</v>
      </c>
    </row>
    <row r="49" spans="1:4" collapsed="1">
      <c r="A49" s="22"/>
      <c r="B49" s="23" t="s">
        <v>88</v>
      </c>
      <c r="C49" s="13" t="s">
        <v>11</v>
      </c>
      <c r="D49" s="10">
        <v>0</v>
      </c>
    </row>
    <row r="50" spans="1:4">
      <c r="A50" s="22" t="s">
        <v>33</v>
      </c>
      <c r="B50" s="24" t="s">
        <v>108</v>
      </c>
      <c r="C50" s="13" t="s">
        <v>11</v>
      </c>
      <c r="D50" s="14">
        <v>2432</v>
      </c>
    </row>
    <row r="51" spans="1:4">
      <c r="A51" s="22" t="s">
        <v>34</v>
      </c>
      <c r="B51" s="24" t="s">
        <v>110</v>
      </c>
      <c r="C51" s="13" t="s">
        <v>11</v>
      </c>
      <c r="D51" s="14">
        <v>599</v>
      </c>
    </row>
    <row r="52" spans="1:4">
      <c r="A52" s="39" t="s">
        <v>35</v>
      </c>
      <c r="B52" s="24" t="s">
        <v>96</v>
      </c>
      <c r="C52" s="13" t="s">
        <v>11</v>
      </c>
      <c r="D52" s="14">
        <f>SUM(D53:D56)</f>
        <v>0</v>
      </c>
    </row>
    <row r="53" spans="1:4" hidden="1" outlineLevel="1">
      <c r="A53" s="40"/>
      <c r="B53" s="23" t="s">
        <v>97</v>
      </c>
      <c r="C53" s="13" t="s">
        <v>11</v>
      </c>
      <c r="D53" s="14" t="s">
        <v>87</v>
      </c>
    </row>
    <row r="54" spans="1:4" hidden="1" outlineLevel="1">
      <c r="A54" s="40"/>
      <c r="B54" s="23" t="s">
        <v>87</v>
      </c>
      <c r="C54" s="13" t="s">
        <v>11</v>
      </c>
      <c r="D54" s="14" t="s">
        <v>87</v>
      </c>
    </row>
    <row r="55" spans="1:4" hidden="1" outlineLevel="1">
      <c r="A55" s="40"/>
      <c r="B55" s="23" t="s">
        <v>87</v>
      </c>
      <c r="C55" s="13" t="s">
        <v>11</v>
      </c>
      <c r="D55" s="14" t="s">
        <v>87</v>
      </c>
    </row>
    <row r="56" spans="1:4" hidden="1" outlineLevel="1">
      <c r="A56" s="41"/>
      <c r="B56" s="23" t="s">
        <v>87</v>
      </c>
      <c r="C56" s="13" t="s">
        <v>11</v>
      </c>
      <c r="D56" s="14" t="s">
        <v>87</v>
      </c>
    </row>
    <row r="57" spans="1:4" s="6" customFormat="1" collapsed="1">
      <c r="A57" s="22" t="s">
        <v>36</v>
      </c>
      <c r="B57" s="24" t="s">
        <v>98</v>
      </c>
      <c r="C57" s="13" t="s">
        <v>11</v>
      </c>
      <c r="D57" s="14">
        <v>0</v>
      </c>
    </row>
    <row r="58" spans="1:4" ht="25.5">
      <c r="A58" s="22" t="s">
        <v>37</v>
      </c>
      <c r="B58" s="24" t="s">
        <v>99</v>
      </c>
      <c r="C58" s="13" t="s">
        <v>11</v>
      </c>
      <c r="D58" s="14">
        <v>4505</v>
      </c>
    </row>
    <row r="59" spans="1:4" ht="25.5">
      <c r="A59" s="22" t="s">
        <v>38</v>
      </c>
      <c r="B59" s="24" t="s">
        <v>100</v>
      </c>
      <c r="C59" s="13" t="s">
        <v>11</v>
      </c>
      <c r="D59" s="14">
        <v>0</v>
      </c>
    </row>
    <row r="60" spans="1:4" ht="38.25">
      <c r="A60" s="39" t="s">
        <v>39</v>
      </c>
      <c r="B60" s="24" t="s">
        <v>101</v>
      </c>
      <c r="C60" s="13" t="s">
        <v>11</v>
      </c>
      <c r="D60" s="14">
        <f>SUM(D61:D67)</f>
        <v>9335</v>
      </c>
    </row>
    <row r="61" spans="1:4" hidden="1" outlineLevel="1">
      <c r="A61" s="40"/>
      <c r="B61" s="23" t="s">
        <v>102</v>
      </c>
      <c r="C61" s="13" t="s">
        <v>11</v>
      </c>
      <c r="D61" s="10" t="s">
        <v>87</v>
      </c>
    </row>
    <row r="62" spans="1:4" collapsed="1">
      <c r="A62" s="40"/>
      <c r="B62" s="23" t="s">
        <v>103</v>
      </c>
      <c r="C62" s="13" t="s">
        <v>11</v>
      </c>
      <c r="D62" s="10">
        <v>2087</v>
      </c>
    </row>
    <row r="63" spans="1:4" s="6" customFormat="1">
      <c r="A63" s="40"/>
      <c r="B63" s="23" t="s">
        <v>104</v>
      </c>
      <c r="C63" s="13" t="s">
        <v>11</v>
      </c>
      <c r="D63" s="10">
        <v>6926</v>
      </c>
    </row>
    <row r="64" spans="1:4">
      <c r="A64" s="40"/>
      <c r="B64" s="23" t="s">
        <v>105</v>
      </c>
      <c r="C64" s="13" t="s">
        <v>11</v>
      </c>
      <c r="D64" s="10">
        <v>322</v>
      </c>
    </row>
    <row r="65" spans="1:4" hidden="1" outlineLevel="1">
      <c r="A65" s="40"/>
      <c r="B65" s="23" t="s">
        <v>87</v>
      </c>
      <c r="C65" s="13" t="s">
        <v>11</v>
      </c>
      <c r="D65" s="10" t="s">
        <v>87</v>
      </c>
    </row>
    <row r="66" spans="1:4" hidden="1" outlineLevel="1">
      <c r="A66" s="40"/>
      <c r="B66" s="23" t="s">
        <v>87</v>
      </c>
      <c r="C66" s="13" t="s">
        <v>11</v>
      </c>
      <c r="D66" s="10" t="s">
        <v>87</v>
      </c>
    </row>
    <row r="67" spans="1:4" hidden="1" outlineLevel="1">
      <c r="A67" s="41"/>
      <c r="B67" s="23" t="s">
        <v>87</v>
      </c>
      <c r="C67" s="13" t="s">
        <v>11</v>
      </c>
      <c r="D67" s="10" t="s">
        <v>87</v>
      </c>
    </row>
    <row r="68" spans="1:4" collapsed="1">
      <c r="A68" s="22" t="s">
        <v>40</v>
      </c>
      <c r="B68" s="24" t="s">
        <v>106</v>
      </c>
      <c r="C68" s="13" t="s">
        <v>11</v>
      </c>
      <c r="D68" s="14">
        <v>1040</v>
      </c>
    </row>
    <row r="69" spans="1:4">
      <c r="A69" s="25">
        <v>14</v>
      </c>
      <c r="B69" s="26" t="s">
        <v>107</v>
      </c>
      <c r="C69" s="20" t="s">
        <v>11</v>
      </c>
      <c r="D69" s="14">
        <f>D29+D30+D35+D57+D58+D59+D60+D68+D52+D50+D51</f>
        <v>47999</v>
      </c>
    </row>
    <row r="70" spans="1:4" ht="12.75" customHeight="1">
      <c r="A70" s="42" t="s">
        <v>41</v>
      </c>
      <c r="B70" s="42"/>
      <c r="C70" s="42"/>
      <c r="D70" s="42"/>
    </row>
    <row r="71" spans="1:4" s="6" customFormat="1">
      <c r="A71" s="4" t="s">
        <v>1</v>
      </c>
      <c r="B71" s="4" t="s">
        <v>2</v>
      </c>
      <c r="C71" s="4" t="s">
        <v>3</v>
      </c>
      <c r="D71" s="5" t="s">
        <v>4</v>
      </c>
    </row>
    <row r="72" spans="1:4">
      <c r="A72" s="11">
        <v>15</v>
      </c>
      <c r="B72" s="12" t="s">
        <v>42</v>
      </c>
      <c r="C72" s="13" t="s">
        <v>43</v>
      </c>
      <c r="D72" s="10">
        <v>0</v>
      </c>
    </row>
    <row r="73" spans="1:4">
      <c r="A73" s="27">
        <v>16</v>
      </c>
      <c r="B73" s="12" t="s">
        <v>44</v>
      </c>
      <c r="C73" s="13" t="s">
        <v>43</v>
      </c>
      <c r="D73" s="10">
        <v>0</v>
      </c>
    </row>
    <row r="74" spans="1:4">
      <c r="A74" s="27">
        <v>16</v>
      </c>
      <c r="B74" s="12" t="s">
        <v>45</v>
      </c>
      <c r="C74" s="13" t="s">
        <v>43</v>
      </c>
      <c r="D74" s="10">
        <v>0</v>
      </c>
    </row>
    <row r="75" spans="1:4">
      <c r="A75" s="27">
        <v>17</v>
      </c>
      <c r="B75" s="12" t="s">
        <v>46</v>
      </c>
      <c r="C75" s="13" t="s">
        <v>11</v>
      </c>
      <c r="D75" s="10">
        <v>0</v>
      </c>
    </row>
    <row r="76" spans="1:4">
      <c r="A76" s="42" t="s">
        <v>47</v>
      </c>
      <c r="B76" s="42"/>
      <c r="C76" s="42"/>
      <c r="D76" s="42"/>
    </row>
    <row r="77" spans="1:4">
      <c r="A77" s="4" t="s">
        <v>1</v>
      </c>
      <c r="B77" s="4" t="s">
        <v>2</v>
      </c>
      <c r="C77" s="4" t="s">
        <v>3</v>
      </c>
      <c r="D77" s="5" t="s">
        <v>4</v>
      </c>
    </row>
    <row r="78" spans="1:4">
      <c r="A78" s="11">
        <v>18</v>
      </c>
      <c r="B78" s="12" t="s">
        <v>10</v>
      </c>
      <c r="C78" s="13" t="s">
        <v>11</v>
      </c>
      <c r="D78" s="10">
        <v>0</v>
      </c>
    </row>
    <row r="79" spans="1:4">
      <c r="A79" s="27">
        <v>19</v>
      </c>
      <c r="B79" s="12" t="s">
        <v>12</v>
      </c>
      <c r="C79" s="13" t="s">
        <v>11</v>
      </c>
      <c r="D79" s="10">
        <v>0</v>
      </c>
    </row>
    <row r="80" spans="1:4">
      <c r="A80" s="11">
        <v>20</v>
      </c>
      <c r="B80" s="12" t="s">
        <v>13</v>
      </c>
      <c r="C80" s="13" t="s">
        <v>11</v>
      </c>
      <c r="D80" s="10">
        <f>D86+D97</f>
        <v>28</v>
      </c>
    </row>
    <row r="81" spans="1:4" s="6" customFormat="1">
      <c r="A81" s="27">
        <v>21</v>
      </c>
      <c r="B81" s="12" t="s">
        <v>25</v>
      </c>
      <c r="C81" s="13" t="s">
        <v>11</v>
      </c>
      <c r="D81" s="10">
        <v>0</v>
      </c>
    </row>
    <row r="82" spans="1:4">
      <c r="A82" s="11">
        <v>22</v>
      </c>
      <c r="B82" s="12" t="s">
        <v>26</v>
      </c>
      <c r="C82" s="13" t="s">
        <v>11</v>
      </c>
      <c r="D82" s="10">
        <v>0</v>
      </c>
    </row>
    <row r="83" spans="1:4">
      <c r="A83" s="27">
        <v>23</v>
      </c>
      <c r="B83" s="12" t="s">
        <v>27</v>
      </c>
      <c r="C83" s="13" t="s">
        <v>11</v>
      </c>
      <c r="D83" s="10">
        <f>D90+D101</f>
        <v>0</v>
      </c>
    </row>
    <row r="84" spans="1:4">
      <c r="A84" s="4" t="s">
        <v>1</v>
      </c>
      <c r="B84" s="4" t="s">
        <v>2</v>
      </c>
      <c r="C84" s="4" t="s">
        <v>3</v>
      </c>
      <c r="D84" s="5" t="s">
        <v>4</v>
      </c>
    </row>
    <row r="85" spans="1:4">
      <c r="A85" s="4">
        <v>24</v>
      </c>
      <c r="B85" s="28" t="s">
        <v>48</v>
      </c>
      <c r="C85" s="29"/>
      <c r="D85" s="5"/>
    </row>
    <row r="86" spans="1:4">
      <c r="A86" s="27" t="s">
        <v>49</v>
      </c>
      <c r="B86" s="12" t="s">
        <v>50</v>
      </c>
      <c r="C86" s="13" t="s">
        <v>11</v>
      </c>
      <c r="D86" s="30">
        <v>28</v>
      </c>
    </row>
    <row r="87" spans="1:4">
      <c r="A87" s="27" t="s">
        <v>51</v>
      </c>
      <c r="B87" s="12" t="s">
        <v>52</v>
      </c>
      <c r="C87" s="13" t="s">
        <v>53</v>
      </c>
      <c r="D87" s="30">
        <v>8</v>
      </c>
    </row>
    <row r="88" spans="1:4">
      <c r="A88" s="27" t="s">
        <v>54</v>
      </c>
      <c r="B88" s="12" t="s">
        <v>55</v>
      </c>
      <c r="C88" s="13" t="s">
        <v>11</v>
      </c>
      <c r="D88" s="10">
        <v>266</v>
      </c>
    </row>
    <row r="89" spans="1:4">
      <c r="A89" s="27" t="s">
        <v>56</v>
      </c>
      <c r="B89" s="12" t="s">
        <v>57</v>
      </c>
      <c r="C89" s="13" t="s">
        <v>11</v>
      </c>
      <c r="D89" s="10">
        <v>294</v>
      </c>
    </row>
    <row r="90" spans="1:4">
      <c r="A90" s="27" t="s">
        <v>58</v>
      </c>
      <c r="B90" s="12" t="s">
        <v>59</v>
      </c>
      <c r="C90" s="13" t="s">
        <v>11</v>
      </c>
      <c r="D90" s="30">
        <f>D86+D88-D89</f>
        <v>0</v>
      </c>
    </row>
    <row r="91" spans="1:4" s="6" customFormat="1">
      <c r="A91" s="27" t="s">
        <v>60</v>
      </c>
      <c r="B91" s="12" t="s">
        <v>61</v>
      </c>
      <c r="C91" s="13" t="s">
        <v>11</v>
      </c>
      <c r="D91" s="30">
        <f>D88</f>
        <v>266</v>
      </c>
    </row>
    <row r="92" spans="1:4" s="6" customFormat="1" ht="12.75" customHeight="1">
      <c r="A92" s="27" t="s">
        <v>62</v>
      </c>
      <c r="B92" s="12" t="s">
        <v>63</v>
      </c>
      <c r="C92" s="13" t="s">
        <v>11</v>
      </c>
      <c r="D92" s="30">
        <f>D91</f>
        <v>266</v>
      </c>
    </row>
    <row r="93" spans="1:4">
      <c r="A93" s="27" t="s">
        <v>64</v>
      </c>
      <c r="B93" s="12" t="s">
        <v>65</v>
      </c>
      <c r="C93" s="13" t="s">
        <v>11</v>
      </c>
      <c r="D93" s="30">
        <v>0</v>
      </c>
    </row>
    <row r="94" spans="1:4">
      <c r="A94" s="27" t="s">
        <v>66</v>
      </c>
      <c r="B94" s="12" t="s">
        <v>67</v>
      </c>
      <c r="C94" s="13" t="s">
        <v>11</v>
      </c>
      <c r="D94" s="30">
        <v>0</v>
      </c>
    </row>
    <row r="95" spans="1:4">
      <c r="A95" s="4" t="s">
        <v>1</v>
      </c>
      <c r="B95" s="4" t="s">
        <v>2</v>
      </c>
      <c r="C95" s="4" t="s">
        <v>3</v>
      </c>
      <c r="D95" s="5" t="s">
        <v>4</v>
      </c>
    </row>
    <row r="96" spans="1:4">
      <c r="A96" s="4">
        <v>25</v>
      </c>
      <c r="B96" s="28" t="s">
        <v>68</v>
      </c>
      <c r="C96" s="4"/>
      <c r="D96" s="5"/>
    </row>
    <row r="97" spans="1:4" s="6" customFormat="1">
      <c r="A97" s="7" t="s">
        <v>69</v>
      </c>
      <c r="B97" s="12" t="s">
        <v>50</v>
      </c>
      <c r="C97" s="29"/>
      <c r="D97" s="30">
        <v>0</v>
      </c>
    </row>
    <row r="98" spans="1:4" s="6" customFormat="1" ht="12.75" customHeight="1">
      <c r="A98" s="7" t="s">
        <v>70</v>
      </c>
      <c r="B98" s="12" t="s">
        <v>52</v>
      </c>
      <c r="C98" s="13" t="s">
        <v>53</v>
      </c>
      <c r="D98" s="10">
        <v>0</v>
      </c>
    </row>
    <row r="99" spans="1:4">
      <c r="A99" s="7" t="s">
        <v>71</v>
      </c>
      <c r="B99" s="12" t="s">
        <v>55</v>
      </c>
      <c r="C99" s="13" t="s">
        <v>11</v>
      </c>
      <c r="D99" s="10">
        <v>0</v>
      </c>
    </row>
    <row r="100" spans="1:4">
      <c r="A100" s="7" t="s">
        <v>72</v>
      </c>
      <c r="B100" s="12" t="s">
        <v>57</v>
      </c>
      <c r="C100" s="13" t="s">
        <v>11</v>
      </c>
      <c r="D100" s="10">
        <v>0</v>
      </c>
    </row>
    <row r="101" spans="1:4">
      <c r="A101" s="7" t="s">
        <v>73</v>
      </c>
      <c r="B101" s="12" t="s">
        <v>59</v>
      </c>
      <c r="C101" s="13" t="s">
        <v>11</v>
      </c>
      <c r="D101" s="10">
        <f>D97+D99-D100</f>
        <v>0</v>
      </c>
    </row>
    <row r="102" spans="1:4">
      <c r="A102" s="7" t="s">
        <v>74</v>
      </c>
      <c r="B102" s="12" t="s">
        <v>61</v>
      </c>
      <c r="C102" s="13" t="s">
        <v>11</v>
      </c>
      <c r="D102" s="10">
        <f>D99</f>
        <v>0</v>
      </c>
    </row>
    <row r="103" spans="1:4">
      <c r="A103" s="7" t="s">
        <v>75</v>
      </c>
      <c r="B103" s="12" t="s">
        <v>63</v>
      </c>
      <c r="C103" s="13" t="s">
        <v>11</v>
      </c>
      <c r="D103" s="10">
        <f>D102</f>
        <v>0</v>
      </c>
    </row>
    <row r="104" spans="1:4">
      <c r="A104" s="7" t="s">
        <v>76</v>
      </c>
      <c r="B104" s="12" t="s">
        <v>65</v>
      </c>
      <c r="C104" s="13" t="s">
        <v>11</v>
      </c>
      <c r="D104" s="10">
        <v>0</v>
      </c>
    </row>
    <row r="105" spans="1:4">
      <c r="A105" s="7" t="s">
        <v>77</v>
      </c>
      <c r="B105" s="12" t="s">
        <v>67</v>
      </c>
      <c r="C105" s="13" t="s">
        <v>11</v>
      </c>
      <c r="D105" s="10">
        <v>0</v>
      </c>
    </row>
    <row r="106" spans="1:4">
      <c r="A106" s="43" t="s">
        <v>78</v>
      </c>
      <c r="B106" s="42"/>
      <c r="C106" s="42"/>
      <c r="D106" s="42"/>
    </row>
    <row r="107" spans="1:4">
      <c r="A107" s="4" t="s">
        <v>1</v>
      </c>
      <c r="B107" s="4" t="s">
        <v>2</v>
      </c>
      <c r="C107" s="4" t="s">
        <v>3</v>
      </c>
      <c r="D107" s="5" t="s">
        <v>4</v>
      </c>
    </row>
    <row r="108" spans="1:4">
      <c r="A108" s="11">
        <v>26</v>
      </c>
      <c r="B108" s="12" t="s">
        <v>42</v>
      </c>
      <c r="C108" s="13" t="s">
        <v>43</v>
      </c>
      <c r="D108" s="10">
        <v>0</v>
      </c>
    </row>
    <row r="109" spans="1:4">
      <c r="A109" s="11">
        <v>27</v>
      </c>
      <c r="B109" s="12" t="s">
        <v>44</v>
      </c>
      <c r="C109" s="13" t="s">
        <v>43</v>
      </c>
      <c r="D109" s="10">
        <v>0</v>
      </c>
    </row>
    <row r="110" spans="1:4">
      <c r="A110" s="11">
        <v>28</v>
      </c>
      <c r="B110" s="12" t="s">
        <v>45</v>
      </c>
      <c r="C110" s="13" t="s">
        <v>43</v>
      </c>
      <c r="D110" s="10">
        <v>0</v>
      </c>
    </row>
    <row r="111" spans="1:4">
      <c r="A111" s="11">
        <v>29</v>
      </c>
      <c r="B111" s="12" t="s">
        <v>46</v>
      </c>
      <c r="C111" s="13" t="s">
        <v>11</v>
      </c>
      <c r="D111" s="10">
        <v>0</v>
      </c>
    </row>
    <row r="112" spans="1:4">
      <c r="A112" s="43" t="s">
        <v>79</v>
      </c>
      <c r="B112" s="42"/>
      <c r="C112" s="42"/>
      <c r="D112" s="42"/>
    </row>
    <row r="113" spans="1:4">
      <c r="A113" s="4" t="s">
        <v>1</v>
      </c>
      <c r="B113" s="4" t="s">
        <v>2</v>
      </c>
      <c r="C113" s="4" t="s">
        <v>3</v>
      </c>
      <c r="D113" s="5" t="s">
        <v>4</v>
      </c>
    </row>
    <row r="114" spans="1:4">
      <c r="A114" s="27">
        <v>30</v>
      </c>
      <c r="B114" s="31" t="s">
        <v>80</v>
      </c>
      <c r="C114" s="13" t="s">
        <v>43</v>
      </c>
      <c r="D114" s="10">
        <v>0</v>
      </c>
    </row>
    <row r="115" spans="1:4">
      <c r="A115" s="27">
        <v>31</v>
      </c>
      <c r="B115" s="31" t="s">
        <v>81</v>
      </c>
      <c r="C115" s="13" t="s">
        <v>43</v>
      </c>
      <c r="D115" s="10">
        <v>5</v>
      </c>
    </row>
    <row r="116" spans="1:4">
      <c r="A116" s="27">
        <v>32</v>
      </c>
      <c r="B116" s="31" t="s">
        <v>82</v>
      </c>
      <c r="C116" s="13" t="s">
        <v>11</v>
      </c>
      <c r="D116" s="10">
        <v>10990</v>
      </c>
    </row>
    <row r="117" spans="1:4">
      <c r="A117" s="32"/>
      <c r="B117" s="33"/>
      <c r="C117" s="34"/>
      <c r="D117" s="35"/>
    </row>
    <row r="118" spans="1:4">
      <c r="A118" s="36"/>
    </row>
    <row r="119" spans="1:4">
      <c r="A119" s="38" t="s">
        <v>83</v>
      </c>
      <c r="B119" s="38"/>
      <c r="C119" s="38"/>
      <c r="D119" s="38"/>
    </row>
  </sheetData>
  <mergeCells count="13">
    <mergeCell ref="A27:D27"/>
    <mergeCell ref="A1:B1"/>
    <mergeCell ref="A2:D2"/>
    <mergeCell ref="A8:D8"/>
    <mergeCell ref="A13:A16"/>
    <mergeCell ref="A17:A22"/>
    <mergeCell ref="A119:D119"/>
    <mergeCell ref="A52:A56"/>
    <mergeCell ref="A60:A67"/>
    <mergeCell ref="A70:D70"/>
    <mergeCell ref="A76:D76"/>
    <mergeCell ref="A106:D106"/>
    <mergeCell ref="A112:D11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М14</vt:lpstr>
      <vt:lpstr>М14!Заголовки_для_печати</vt:lpstr>
      <vt:lpstr>М14!Область_печати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2026-03-05T11:37:02Z</cp:lastPrinted>
  <dcterms:created xsi:type="dcterms:W3CDTF">2021-03-01T07:53:51Z</dcterms:created>
  <dcterms:modified xsi:type="dcterms:W3CDTF">2026-03-05T11:37:05Z</dcterms:modified>
</cp:coreProperties>
</file>