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6" sheetId="4" r:id="rId1"/>
  </sheets>
  <definedNames>
    <definedName name="_xlnm.Print_Titles" localSheetId="0">В6!$4:$4</definedName>
    <definedName name="_xlnm.Print_Area" localSheetId="0">В6!$A$1:$D$138</definedName>
  </definedNames>
  <calcPr calcId="125725"/>
</workbook>
</file>

<file path=xl/calcChain.xml><?xml version="1.0" encoding="utf-8"?>
<calcChain xmlns="http://schemas.openxmlformats.org/spreadsheetml/2006/main">
  <c r="D54" i="4"/>
  <c r="D77"/>
  <c r="D13"/>
  <c r="D30"/>
  <c r="D121"/>
  <c r="D122" s="1"/>
  <c r="D120"/>
  <c r="D23"/>
  <c r="D88" l="1"/>
  <c r="D109"/>
  <c r="D102" s="1"/>
  <c r="D99"/>
  <c r="D110"/>
  <c r="D111" s="1"/>
  <c r="D117"/>
  <c r="D26" l="1"/>
</calcChain>
</file>

<file path=xl/sharedStrings.xml><?xml version="1.0" encoding="utf-8"?>
<sst xmlns="http://schemas.openxmlformats.org/spreadsheetml/2006/main" count="336" uniqueCount="129">
  <si>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</si>
  <si>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</si>
  <si>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</si>
  <si>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</si>
  <si>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</si>
  <si>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</si>
  <si>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</si>
  <si>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</si>
  <si>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</si>
  <si>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</si>
  <si>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</si>
  <si>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</si>
  <si>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</si>
  <si>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</si>
  <si>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</si>
  <si>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</si>
  <si>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</si>
  <si>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</si>
  <si>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</si>
  <si>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</si>
  <si>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</si>
  <si>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</si>
  <si>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</si>
  <si>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</si>
  <si>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</si>
  <si>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</si>
  <si>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</si>
  <si>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</si>
  <si>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</si>
  <si>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</si>
  <si>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</si>
  <si>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</si>
  <si>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</si>
  <si>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</si>
  <si>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</si>
  <si>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</si>
  <si>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</si>
  <si>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</si>
  <si>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</si>
  <si>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</si>
  <si>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</si>
  <si>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</si>
  <si>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</si>
  <si>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</si>
  <si>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</si>
  <si>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</si>
  <si>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</si>
  <si>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</si>
  <si>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</si>
  <si>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</si>
  <si>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</si>
  <si>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</si>
  <si>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</si>
  <si>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</si>
  <si>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</si>
  <si>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</si>
  <si>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</si>
  <si>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</si>
  <si>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</si>
  <si>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</si>
  <si>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</si>
  <si>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</si>
  <si>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</si>
  <si>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</si>
  <si>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</si>
  <si>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</si>
  <si>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</si>
  <si>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</si>
  <si>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</si>
  <si>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</si>
  <si>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</si>
  <si>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</si>
  <si>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</si>
  <si>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</si>
  <si>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</si>
  <si>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</si>
  <si>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</si>
  <si>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</si>
  <si>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</si>
  <si>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</si>
  <si>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</si>
  <si>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</si>
  <si>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</si>
  <si>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</si>
  <si>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</si>
  <si>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Володарского, д. 6,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</si>
  <si>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</si>
  <si>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</si>
  <si>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</si>
  <si>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</si>
  <si>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</si>
  <si>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</si>
  <si>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</si>
  <si>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</si>
  <si>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</si>
  <si>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</si>
  <si>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</si>
  <si>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</si>
  <si>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</si>
  <si>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</si>
  <si>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</si>
  <si>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</si>
  <si>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</si>
  <si>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</si>
  <si>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</si>
  <si>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</si>
  <si>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</si>
  <si>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</si>
  <si>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</si>
  <si>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</si>
  <si>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</si>
  <si>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</si>
  <si>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</si>
  <si>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</si>
  <si>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</si>
  <si>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</si>
  <si>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на ОДН</t>
  </si>
  <si>
    <t>Работы по уборке снега и наледи</t>
  </si>
  <si>
    <t>Ремонт кровли</t>
  </si>
  <si>
    <t>Замена кранов на системе отопления</t>
  </si>
  <si>
    <t>Работы по содержанию и ремонту систем дымоудаления и вентиляции, чистка дымоходов</t>
  </si>
  <si>
    <t>Работы по содержанию и ремонту систем внутридомового газового оборудования, диагностика</t>
  </si>
  <si>
    <t>Покраска скамеек</t>
  </si>
  <si>
    <t>Ремонт дверей (доводчики)</t>
  </si>
  <si>
    <t>Ремонт входа в подвал с заменой кровли</t>
  </si>
  <si>
    <t>Ремонт инженерных сетей/отопление</t>
  </si>
  <si>
    <t>Ремонт водостока</t>
  </si>
  <si>
    <t>Замена водопроводного стояка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</si>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</sst>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8"/>
  <sheetViews>
    <sheetView tabSelected="1" workbookViewId="0">
      <pane xSplit="1" ySplit="4" topLeftCell="B53" activePane="bottomRight" state="frozen"/>
      <selection activeCell="A159" sqref="A159"/>
      <selection pane="topRight" activeCell="A159" sqref="A159"/>
      <selection pane="bottomLeft" activeCell="A159" sqref="A159"/>
      <selection pane="bottomRight" activeCell="H53" sqref="H5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85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71852</v>
      </c>
    </row>
    <row r="12" spans="1:4">
      <c r="A12" s="11">
        <v>6</v>
      </c>
      <c r="B12" s="12" t="s">
        <v>13</v>
      </c>
      <c r="C12" s="13" t="s">
        <v>11</v>
      </c>
      <c r="D12" s="10">
        <v>76102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308783</v>
      </c>
    </row>
    <row r="14" spans="1:4">
      <c r="A14" s="46"/>
      <c r="B14" s="15" t="s">
        <v>15</v>
      </c>
      <c r="C14" s="13" t="s">
        <v>11</v>
      </c>
      <c r="D14" s="16">
        <v>126492</v>
      </c>
    </row>
    <row r="15" spans="1:4">
      <c r="A15" s="46"/>
      <c r="B15" s="15" t="s">
        <v>16</v>
      </c>
      <c r="C15" s="13" t="s">
        <v>11</v>
      </c>
      <c r="D15" s="16">
        <v>69452</v>
      </c>
    </row>
    <row r="16" spans="1:4">
      <c r="A16" s="47"/>
      <c r="B16" s="15" t="s">
        <v>17</v>
      </c>
      <c r="C16" s="13" t="s">
        <v>11</v>
      </c>
      <c r="D16" s="16">
        <v>112839</v>
      </c>
    </row>
    <row r="17" spans="1:4">
      <c r="A17" s="45">
        <v>8</v>
      </c>
      <c r="B17" s="12" t="s">
        <v>18</v>
      </c>
      <c r="C17" s="13" t="s">
        <v>11</v>
      </c>
      <c r="D17" s="14">
        <v>356035</v>
      </c>
    </row>
    <row r="18" spans="1:4">
      <c r="A18" s="46"/>
      <c r="B18" s="15" t="s">
        <v>19</v>
      </c>
      <c r="C18" s="13" t="s">
        <v>11</v>
      </c>
      <c r="D18" s="3">
        <v>356035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427887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76256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28850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86</v>
      </c>
      <c r="C29" s="19" t="s">
        <v>11</v>
      </c>
      <c r="D29" s="14">
        <v>87167</v>
      </c>
    </row>
    <row r="30" spans="1:4" ht="25.5">
      <c r="A30" s="17" t="s">
        <v>31</v>
      </c>
      <c r="B30" s="20" t="s">
        <v>87</v>
      </c>
      <c r="C30" s="19" t="s">
        <v>11</v>
      </c>
      <c r="D30" s="14">
        <f>SUM(D31:D53)</f>
        <v>46841</v>
      </c>
    </row>
    <row r="31" spans="1:4" hidden="1" outlineLevel="1">
      <c r="A31" s="21"/>
      <c r="B31" s="22" t="s">
        <v>88</v>
      </c>
      <c r="C31" s="13" t="s">
        <v>11</v>
      </c>
      <c r="D31" s="10" t="s">
        <v>89</v>
      </c>
    </row>
    <row r="32" spans="1:4" hidden="1" outlineLevel="1">
      <c r="A32" s="21"/>
      <c r="B32" s="22" t="s">
        <v>90</v>
      </c>
      <c r="C32" s="13" t="s">
        <v>11</v>
      </c>
      <c r="D32" s="10" t="s">
        <v>89</v>
      </c>
    </row>
    <row r="33" spans="1:4" hidden="1" outlineLevel="1">
      <c r="A33" s="21"/>
      <c r="B33" s="22" t="s">
        <v>91</v>
      </c>
      <c r="C33" s="13" t="s">
        <v>11</v>
      </c>
      <c r="D33" s="10" t="s">
        <v>89</v>
      </c>
    </row>
    <row r="34" spans="1:4" hidden="1" outlineLevel="1">
      <c r="A34" s="21"/>
      <c r="B34" s="22" t="s">
        <v>92</v>
      </c>
      <c r="C34" s="13" t="s">
        <v>11</v>
      </c>
      <c r="D34" s="10" t="s">
        <v>89</v>
      </c>
    </row>
    <row r="35" spans="1:4" hidden="1" outlineLevel="1">
      <c r="A35" s="21"/>
      <c r="B35" s="22" t="s">
        <v>93</v>
      </c>
      <c r="C35" s="13" t="s">
        <v>11</v>
      </c>
      <c r="D35" s="10" t="s">
        <v>89</v>
      </c>
    </row>
    <row r="36" spans="1:4" hidden="1" outlineLevel="1">
      <c r="A36" s="21"/>
      <c r="B36" s="22" t="s">
        <v>94</v>
      </c>
      <c r="C36" s="13" t="s">
        <v>11</v>
      </c>
      <c r="D36" s="10" t="s">
        <v>89</v>
      </c>
    </row>
    <row r="37" spans="1:4" hidden="1" outlineLevel="1">
      <c r="A37" s="21"/>
      <c r="B37" s="22" t="s">
        <v>95</v>
      </c>
      <c r="C37" s="13" t="s">
        <v>11</v>
      </c>
      <c r="D37" s="10" t="s">
        <v>89</v>
      </c>
    </row>
    <row r="38" spans="1:4" hidden="1" outlineLevel="1">
      <c r="A38" s="21"/>
      <c r="B38" s="22" t="s">
        <v>96</v>
      </c>
      <c r="C38" s="13" t="s">
        <v>11</v>
      </c>
      <c r="D38" s="10" t="s">
        <v>89</v>
      </c>
    </row>
    <row r="39" spans="1:4" hidden="1" outlineLevel="1">
      <c r="A39" s="21"/>
      <c r="B39" s="22" t="s">
        <v>97</v>
      </c>
      <c r="C39" s="13" t="s">
        <v>11</v>
      </c>
      <c r="D39" s="10" t="s">
        <v>89</v>
      </c>
    </row>
    <row r="40" spans="1:4" hidden="1" outlineLevel="1">
      <c r="A40" s="21"/>
      <c r="B40" s="22" t="s">
        <v>98</v>
      </c>
      <c r="C40" s="13" t="s">
        <v>11</v>
      </c>
      <c r="D40" s="10" t="s">
        <v>89</v>
      </c>
    </row>
    <row r="41" spans="1:4" hidden="1" outlineLevel="1">
      <c r="A41" s="21"/>
      <c r="B41" s="22" t="s">
        <v>89</v>
      </c>
      <c r="C41" s="13" t="s">
        <v>11</v>
      </c>
      <c r="D41" s="10" t="s">
        <v>89</v>
      </c>
    </row>
    <row r="42" spans="1:4" hidden="1" outlineLevel="1">
      <c r="A42" s="21"/>
      <c r="B42" s="22" t="s">
        <v>89</v>
      </c>
      <c r="C42" s="13" t="s">
        <v>11</v>
      </c>
      <c r="D42" s="10" t="s">
        <v>89</v>
      </c>
    </row>
    <row r="43" spans="1:4" hidden="1" outlineLevel="1">
      <c r="A43" s="21"/>
      <c r="B43" s="22" t="s">
        <v>89</v>
      </c>
      <c r="C43" s="13" t="s">
        <v>11</v>
      </c>
      <c r="D43" s="10" t="s">
        <v>89</v>
      </c>
    </row>
    <row r="44" spans="1:4" hidden="1" outlineLevel="1">
      <c r="A44" s="21"/>
      <c r="B44" s="22" t="s">
        <v>89</v>
      </c>
      <c r="C44" s="13" t="s">
        <v>11</v>
      </c>
      <c r="D44" s="10" t="s">
        <v>89</v>
      </c>
    </row>
    <row r="45" spans="1:4" hidden="1" outlineLevel="1">
      <c r="A45" s="21"/>
      <c r="B45" s="22" t="s">
        <v>89</v>
      </c>
      <c r="C45" s="13" t="s">
        <v>11</v>
      </c>
      <c r="D45" s="10" t="s">
        <v>89</v>
      </c>
    </row>
    <row r="46" spans="1:4" hidden="1" outlineLevel="1">
      <c r="A46" s="21"/>
      <c r="B46" s="22" t="s">
        <v>89</v>
      </c>
      <c r="C46" s="13" t="s">
        <v>11</v>
      </c>
      <c r="D46" s="10" t="s">
        <v>89</v>
      </c>
    </row>
    <row r="47" spans="1:4" hidden="1" outlineLevel="1">
      <c r="A47" s="21"/>
      <c r="B47" s="22" t="s">
        <v>89</v>
      </c>
      <c r="C47" s="13" t="s">
        <v>11</v>
      </c>
      <c r="D47" s="10" t="s">
        <v>89</v>
      </c>
    </row>
    <row r="48" spans="1:4" hidden="1" outlineLevel="1">
      <c r="A48" s="21"/>
      <c r="B48" s="22" t="s">
        <v>89</v>
      </c>
      <c r="C48" s="13" t="s">
        <v>11</v>
      </c>
      <c r="D48" s="10" t="s">
        <v>89</v>
      </c>
    </row>
    <row r="49" spans="1:4" hidden="1" outlineLevel="1">
      <c r="A49" s="21"/>
      <c r="B49" s="22" t="s">
        <v>89</v>
      </c>
      <c r="C49" s="13" t="s">
        <v>11</v>
      </c>
      <c r="D49" s="10" t="s">
        <v>89</v>
      </c>
    </row>
    <row r="50" spans="1:4" outlineLevel="1">
      <c r="A50" s="21"/>
      <c r="B50" s="22" t="s">
        <v>123</v>
      </c>
      <c r="C50" s="13" t="s">
        <v>11</v>
      </c>
      <c r="D50" s="10">
        <v>0</v>
      </c>
    </row>
    <row r="51" spans="1:4" outlineLevel="1">
      <c r="A51" s="21"/>
      <c r="B51" s="22" t="s">
        <v>118</v>
      </c>
      <c r="C51" s="13" t="s">
        <v>11</v>
      </c>
      <c r="D51" s="10">
        <v>0</v>
      </c>
    </row>
    <row r="52" spans="1:4" outlineLevel="1">
      <c r="A52" s="21"/>
      <c r="B52" s="22" t="s">
        <v>124</v>
      </c>
      <c r="C52" s="13" t="s">
        <v>11</v>
      </c>
      <c r="D52" s="10">
        <v>46841</v>
      </c>
    </row>
    <row r="53" spans="1:4">
      <c r="A53" s="21"/>
      <c r="B53" s="22" t="s">
        <v>99</v>
      </c>
      <c r="C53" s="13" t="s">
        <v>11</v>
      </c>
      <c r="D53" s="10">
        <v>0</v>
      </c>
    </row>
    <row r="54" spans="1:4" ht="38.25">
      <c r="A54" s="17" t="s">
        <v>32</v>
      </c>
      <c r="B54" s="18" t="s">
        <v>100</v>
      </c>
      <c r="C54" s="19" t="s">
        <v>11</v>
      </c>
      <c r="D54" s="14">
        <f>SUM(D55:D66)</f>
        <v>45889</v>
      </c>
    </row>
    <row r="55" spans="1:4" hidden="1" outlineLevel="1">
      <c r="A55" s="21"/>
      <c r="B55" s="22" t="s">
        <v>101</v>
      </c>
      <c r="C55" s="13" t="s">
        <v>11</v>
      </c>
      <c r="D55" s="10" t="s">
        <v>89</v>
      </c>
    </row>
    <row r="56" spans="1:4" hidden="1" outlineLevel="1">
      <c r="A56" s="21"/>
      <c r="B56" s="22" t="s">
        <v>102</v>
      </c>
      <c r="C56" s="13" t="s">
        <v>11</v>
      </c>
      <c r="D56" s="10" t="s">
        <v>89</v>
      </c>
    </row>
    <row r="57" spans="1:4" hidden="1" outlineLevel="1">
      <c r="A57" s="21"/>
      <c r="B57" s="22" t="s">
        <v>103</v>
      </c>
      <c r="C57" s="13" t="s">
        <v>11</v>
      </c>
      <c r="D57" s="10" t="s">
        <v>89</v>
      </c>
    </row>
    <row r="58" spans="1:4" collapsed="1">
      <c r="A58" s="21"/>
      <c r="B58" s="22" t="s">
        <v>104</v>
      </c>
      <c r="C58" s="13" t="s">
        <v>11</v>
      </c>
      <c r="D58" s="10">
        <v>3182</v>
      </c>
    </row>
    <row r="59" spans="1:4">
      <c r="A59" s="21"/>
      <c r="B59" s="22" t="s">
        <v>125</v>
      </c>
      <c r="C59" s="13" t="s">
        <v>11</v>
      </c>
      <c r="D59" s="10">
        <v>5449</v>
      </c>
    </row>
    <row r="60" spans="1:4">
      <c r="A60" s="21"/>
      <c r="B60" s="22" t="s">
        <v>105</v>
      </c>
      <c r="C60" s="13" t="s">
        <v>11</v>
      </c>
      <c r="D60" s="10">
        <v>4200</v>
      </c>
    </row>
    <row r="61" spans="1:4" hidden="1" outlineLevel="1">
      <c r="A61" s="21"/>
      <c r="B61" s="22" t="s">
        <v>106</v>
      </c>
      <c r="C61" s="13" t="s">
        <v>11</v>
      </c>
      <c r="D61" s="10" t="s">
        <v>89</v>
      </c>
    </row>
    <row r="62" spans="1:4" collapsed="1">
      <c r="A62" s="21"/>
      <c r="B62" s="22" t="s">
        <v>126</v>
      </c>
      <c r="C62" s="13" t="s">
        <v>11</v>
      </c>
      <c r="D62" s="10">
        <v>8090</v>
      </c>
    </row>
    <row r="63" spans="1:4">
      <c r="A63" s="21"/>
      <c r="B63" s="22" t="s">
        <v>127</v>
      </c>
      <c r="C63" s="13" t="s">
        <v>11</v>
      </c>
      <c r="D63" s="10">
        <v>10480</v>
      </c>
    </row>
    <row r="64" spans="1:4">
      <c r="A64" s="21"/>
      <c r="B64" s="22" t="s">
        <v>84</v>
      </c>
      <c r="C64" s="13" t="s">
        <v>11</v>
      </c>
      <c r="D64" s="10">
        <v>14488</v>
      </c>
    </row>
    <row r="65" spans="1:4">
      <c r="A65" s="21"/>
      <c r="B65" s="22" t="s">
        <v>119</v>
      </c>
      <c r="C65" s="13" t="s">
        <v>11</v>
      </c>
      <c r="D65" s="10">
        <v>0</v>
      </c>
    </row>
    <row r="66" spans="1:4">
      <c r="A66" s="21"/>
      <c r="B66" s="22" t="s">
        <v>99</v>
      </c>
      <c r="C66" s="13" t="s">
        <v>11</v>
      </c>
      <c r="D66" s="10">
        <v>0</v>
      </c>
    </row>
    <row r="67" spans="1:4">
      <c r="A67" s="21" t="s">
        <v>33</v>
      </c>
      <c r="B67" s="23" t="s">
        <v>116</v>
      </c>
      <c r="C67" s="13" t="s">
        <v>11</v>
      </c>
      <c r="D67" s="14">
        <v>6786</v>
      </c>
    </row>
    <row r="68" spans="1:4">
      <c r="A68" s="21" t="s">
        <v>34</v>
      </c>
      <c r="B68" s="23" t="s">
        <v>117</v>
      </c>
      <c r="C68" s="13" t="s">
        <v>11</v>
      </c>
      <c r="D68" s="14">
        <v>0</v>
      </c>
    </row>
    <row r="69" spans="1:4" ht="25.5">
      <c r="A69" s="38" t="s">
        <v>35</v>
      </c>
      <c r="B69" s="23" t="s">
        <v>120</v>
      </c>
      <c r="C69" s="13" t="s">
        <v>11</v>
      </c>
      <c r="D69" s="14">
        <v>3120</v>
      </c>
    </row>
    <row r="70" spans="1:4" hidden="1" outlineLevel="1">
      <c r="A70" s="39"/>
      <c r="B70" s="22" t="s">
        <v>107</v>
      </c>
      <c r="C70" s="13" t="s">
        <v>11</v>
      </c>
      <c r="D70" s="14" t="s">
        <v>89</v>
      </c>
    </row>
    <row r="71" spans="1:4" hidden="1" outlineLevel="1">
      <c r="A71" s="39"/>
      <c r="B71" s="22" t="s">
        <v>89</v>
      </c>
      <c r="C71" s="13" t="s">
        <v>11</v>
      </c>
      <c r="D71" s="14" t="s">
        <v>89</v>
      </c>
    </row>
    <row r="72" spans="1:4" hidden="1" outlineLevel="1">
      <c r="A72" s="39"/>
      <c r="B72" s="22" t="s">
        <v>89</v>
      </c>
      <c r="C72" s="13" t="s">
        <v>11</v>
      </c>
      <c r="D72" s="14" t="s">
        <v>89</v>
      </c>
    </row>
    <row r="73" spans="1:4" hidden="1" outlineLevel="1">
      <c r="A73" s="40"/>
      <c r="B73" s="22" t="s">
        <v>89</v>
      </c>
      <c r="C73" s="13" t="s">
        <v>11</v>
      </c>
      <c r="D73" s="14" t="s">
        <v>89</v>
      </c>
    </row>
    <row r="74" spans="1:4" s="6" customFormat="1" ht="25.5" collapsed="1">
      <c r="A74" s="21" t="s">
        <v>36</v>
      </c>
      <c r="B74" s="23" t="s">
        <v>121</v>
      </c>
      <c r="C74" s="13" t="s">
        <v>11</v>
      </c>
      <c r="D74" s="14">
        <v>2077</v>
      </c>
    </row>
    <row r="75" spans="1:4" ht="25.5">
      <c r="A75" s="21" t="s">
        <v>37</v>
      </c>
      <c r="B75" s="23" t="s">
        <v>128</v>
      </c>
      <c r="C75" s="13" t="s">
        <v>11</v>
      </c>
      <c r="D75" s="14">
        <v>74830</v>
      </c>
    </row>
    <row r="76" spans="1:4" ht="25.5">
      <c r="A76" s="21" t="s">
        <v>38</v>
      </c>
      <c r="B76" s="23" t="s">
        <v>108</v>
      </c>
      <c r="C76" s="13" t="s">
        <v>11</v>
      </c>
      <c r="D76" s="14">
        <v>119</v>
      </c>
    </row>
    <row r="77" spans="1:4" ht="38.25">
      <c r="A77" s="38" t="s">
        <v>39</v>
      </c>
      <c r="B77" s="23" t="s">
        <v>109</v>
      </c>
      <c r="C77" s="13" t="s">
        <v>11</v>
      </c>
      <c r="D77" s="14">
        <f>SUM(D78:D86)</f>
        <v>31953</v>
      </c>
    </row>
    <row r="78" spans="1:4" hidden="1" outlineLevel="1">
      <c r="A78" s="39"/>
      <c r="B78" s="22" t="s">
        <v>110</v>
      </c>
      <c r="C78" s="13" t="s">
        <v>11</v>
      </c>
      <c r="D78" s="10" t="s">
        <v>89</v>
      </c>
    </row>
    <row r="79" spans="1:4" collapsed="1">
      <c r="A79" s="39"/>
      <c r="B79" s="22" t="s">
        <v>111</v>
      </c>
      <c r="C79" s="13" t="s">
        <v>11</v>
      </c>
      <c r="D79" s="10">
        <v>4791</v>
      </c>
    </row>
    <row r="80" spans="1:4">
      <c r="A80" s="39"/>
      <c r="B80" s="22" t="s">
        <v>98</v>
      </c>
      <c r="C80" s="13" t="s">
        <v>11</v>
      </c>
      <c r="D80" s="10">
        <v>0</v>
      </c>
    </row>
    <row r="81" spans="1:4">
      <c r="A81" s="39"/>
      <c r="B81" s="22" t="s">
        <v>122</v>
      </c>
      <c r="C81" s="13" t="s">
        <v>11</v>
      </c>
      <c r="D81" s="10">
        <v>0</v>
      </c>
    </row>
    <row r="82" spans="1:4" s="6" customFormat="1">
      <c r="A82" s="39"/>
      <c r="B82" s="22" t="s">
        <v>112</v>
      </c>
      <c r="C82" s="13" t="s">
        <v>11</v>
      </c>
      <c r="D82" s="10">
        <v>20778</v>
      </c>
    </row>
    <row r="83" spans="1:4">
      <c r="A83" s="39"/>
      <c r="B83" s="22" t="s">
        <v>113</v>
      </c>
      <c r="C83" s="13" t="s">
        <v>11</v>
      </c>
      <c r="D83" s="10">
        <v>6384</v>
      </c>
    </row>
    <row r="84" spans="1:4" hidden="1" outlineLevel="1">
      <c r="A84" s="39"/>
      <c r="B84" s="22" t="s">
        <v>89</v>
      </c>
      <c r="C84" s="13" t="s">
        <v>11</v>
      </c>
      <c r="D84" s="10" t="s">
        <v>89</v>
      </c>
    </row>
    <row r="85" spans="1:4" hidden="1" outlineLevel="1">
      <c r="A85" s="39"/>
      <c r="B85" s="22" t="s">
        <v>89</v>
      </c>
      <c r="C85" s="13" t="s">
        <v>11</v>
      </c>
      <c r="D85" s="10" t="s">
        <v>89</v>
      </c>
    </row>
    <row r="86" spans="1:4" hidden="1" outlineLevel="1">
      <c r="A86" s="40"/>
      <c r="B86" s="22" t="s">
        <v>89</v>
      </c>
      <c r="C86" s="13" t="s">
        <v>11</v>
      </c>
      <c r="D86" s="10" t="s">
        <v>89</v>
      </c>
    </row>
    <row r="87" spans="1:4" collapsed="1">
      <c r="A87" s="21" t="s">
        <v>40</v>
      </c>
      <c r="B87" s="23" t="s">
        <v>114</v>
      </c>
      <c r="C87" s="13" t="s">
        <v>11</v>
      </c>
      <c r="D87" s="14">
        <v>4292</v>
      </c>
    </row>
    <row r="88" spans="1:4">
      <c r="A88" s="24">
        <v>14</v>
      </c>
      <c r="B88" s="25" t="s">
        <v>115</v>
      </c>
      <c r="C88" s="19" t="s">
        <v>11</v>
      </c>
      <c r="D88" s="14">
        <f>D29+D30+D54+D74+D75+D76+D77+D87+D69+D67+D68</f>
        <v>303074</v>
      </c>
    </row>
    <row r="89" spans="1:4" ht="12.75" customHeight="1">
      <c r="A89" s="41" t="s">
        <v>41</v>
      </c>
      <c r="B89" s="41"/>
      <c r="C89" s="41"/>
      <c r="D89" s="41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6">
        <v>16</v>
      </c>
      <c r="B92" s="12" t="s">
        <v>44</v>
      </c>
      <c r="C92" s="13" t="s">
        <v>43</v>
      </c>
      <c r="D92" s="10">
        <v>0</v>
      </c>
    </row>
    <row r="93" spans="1:4">
      <c r="A93" s="26">
        <v>16</v>
      </c>
      <c r="B93" s="12" t="s">
        <v>45</v>
      </c>
      <c r="C93" s="13" t="s">
        <v>43</v>
      </c>
      <c r="D93" s="10">
        <v>0</v>
      </c>
    </row>
    <row r="94" spans="1:4">
      <c r="A94" s="26">
        <v>17</v>
      </c>
      <c r="B94" s="12" t="s">
        <v>46</v>
      </c>
      <c r="C94" s="13" t="s">
        <v>11</v>
      </c>
      <c r="D94" s="10">
        <v>0</v>
      </c>
    </row>
    <row r="95" spans="1:4">
      <c r="A95" s="41" t="s">
        <v>47</v>
      </c>
      <c r="B95" s="41"/>
      <c r="C95" s="41"/>
      <c r="D95" s="41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6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0</v>
      </c>
    </row>
    <row r="100" spans="1:5" s="6" customFormat="1">
      <c r="A100" s="26">
        <v>21</v>
      </c>
      <c r="B100" s="12" t="s">
        <v>25</v>
      </c>
      <c r="C100" s="13" t="s">
        <v>11</v>
      </c>
      <c r="D100" s="10">
        <v>0</v>
      </c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6">
        <v>23</v>
      </c>
      <c r="B102" s="12" t="s">
        <v>27</v>
      </c>
      <c r="C102" s="13" t="s">
        <v>11</v>
      </c>
      <c r="D102" s="10">
        <f>D109+D120</f>
        <v>0</v>
      </c>
    </row>
    <row r="103" spans="1:5" hidden="1" outlineLevel="1">
      <c r="A103" s="4" t="s">
        <v>1</v>
      </c>
      <c r="B103" s="4" t="s">
        <v>2</v>
      </c>
      <c r="C103" s="4" t="s">
        <v>3</v>
      </c>
      <c r="D103" s="5" t="s">
        <v>4</v>
      </c>
    </row>
    <row r="104" spans="1:5" collapsed="1">
      <c r="A104" s="4">
        <v>24</v>
      </c>
      <c r="B104" s="27" t="s">
        <v>48</v>
      </c>
      <c r="C104" s="28"/>
      <c r="D104" s="5"/>
    </row>
    <row r="105" spans="1:5">
      <c r="A105" s="26" t="s">
        <v>49</v>
      </c>
      <c r="B105" s="12" t="s">
        <v>50</v>
      </c>
      <c r="C105" s="13" t="s">
        <v>11</v>
      </c>
      <c r="D105" s="29">
        <v>0</v>
      </c>
    </row>
    <row r="106" spans="1:5">
      <c r="A106" s="26" t="s">
        <v>51</v>
      </c>
      <c r="B106" s="12" t="s">
        <v>52</v>
      </c>
      <c r="C106" s="13" t="s">
        <v>53</v>
      </c>
      <c r="D106" s="29">
        <v>1553</v>
      </c>
    </row>
    <row r="107" spans="1:5">
      <c r="A107" s="26" t="s">
        <v>54</v>
      </c>
      <c r="B107" s="12" t="s">
        <v>55</v>
      </c>
      <c r="C107" s="13" t="s">
        <v>11</v>
      </c>
      <c r="D107" s="10">
        <v>72777</v>
      </c>
    </row>
    <row r="108" spans="1:5">
      <c r="A108" s="26" t="s">
        <v>56</v>
      </c>
      <c r="B108" s="12" t="s">
        <v>57</v>
      </c>
      <c r="C108" s="13" t="s">
        <v>11</v>
      </c>
      <c r="D108" s="10">
        <v>72777</v>
      </c>
    </row>
    <row r="109" spans="1:5">
      <c r="A109" s="26" t="s">
        <v>58</v>
      </c>
      <c r="B109" s="12" t="s">
        <v>59</v>
      </c>
      <c r="C109" s="13" t="s">
        <v>11</v>
      </c>
      <c r="D109" s="29">
        <f>D105+D107-D108</f>
        <v>0</v>
      </c>
    </row>
    <row r="110" spans="1:5" s="6" customFormat="1">
      <c r="A110" s="26" t="s">
        <v>60</v>
      </c>
      <c r="B110" s="12" t="s">
        <v>61</v>
      </c>
      <c r="C110" s="13" t="s">
        <v>11</v>
      </c>
      <c r="D110" s="29">
        <f>D107</f>
        <v>72777</v>
      </c>
      <c r="E110" s="1"/>
    </row>
    <row r="111" spans="1:5" s="6" customFormat="1" ht="12.75" customHeight="1">
      <c r="A111" s="26" t="s">
        <v>62</v>
      </c>
      <c r="B111" s="12" t="s">
        <v>63</v>
      </c>
      <c r="C111" s="13" t="s">
        <v>11</v>
      </c>
      <c r="D111" s="29">
        <f>D110</f>
        <v>72777</v>
      </c>
      <c r="E111" s="1"/>
    </row>
    <row r="112" spans="1:5">
      <c r="A112" s="26" t="s">
        <v>64</v>
      </c>
      <c r="B112" s="12" t="s">
        <v>65</v>
      </c>
      <c r="C112" s="13" t="s">
        <v>11</v>
      </c>
      <c r="D112" s="29">
        <v>0</v>
      </c>
    </row>
    <row r="113" spans="1:4">
      <c r="A113" s="26" t="s">
        <v>66</v>
      </c>
      <c r="B113" s="12" t="s">
        <v>67</v>
      </c>
      <c r="C113" s="13" t="s">
        <v>11</v>
      </c>
      <c r="D113" s="29">
        <v>0</v>
      </c>
    </row>
    <row r="114" spans="1:4">
      <c r="A114" s="4" t="s">
        <v>1</v>
      </c>
      <c r="B114" s="4" t="s">
        <v>2</v>
      </c>
      <c r="C114" s="4" t="s">
        <v>3</v>
      </c>
      <c r="D114" s="5" t="s">
        <v>4</v>
      </c>
    </row>
    <row r="115" spans="1:4">
      <c r="A115" s="4">
        <v>25</v>
      </c>
      <c r="B115" s="27" t="s">
        <v>68</v>
      </c>
      <c r="C115" s="4"/>
      <c r="D115" s="5"/>
    </row>
    <row r="116" spans="1:4" s="6" customFormat="1">
      <c r="A116" s="7" t="s">
        <v>69</v>
      </c>
      <c r="B116" s="12" t="s">
        <v>50</v>
      </c>
      <c r="C116" s="28"/>
      <c r="D116" s="29">
        <v>0</v>
      </c>
    </row>
    <row r="117" spans="1:4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1553</v>
      </c>
    </row>
    <row r="118" spans="1:4">
      <c r="A118" s="7" t="s">
        <v>71</v>
      </c>
      <c r="B118" s="12" t="s">
        <v>55</v>
      </c>
      <c r="C118" s="13" t="s">
        <v>11</v>
      </c>
      <c r="D118" s="10">
        <v>40231</v>
      </c>
    </row>
    <row r="119" spans="1:4">
      <c r="A119" s="7" t="s">
        <v>72</v>
      </c>
      <c r="B119" s="12" t="s">
        <v>57</v>
      </c>
      <c r="C119" s="13" t="s">
        <v>11</v>
      </c>
      <c r="D119" s="10">
        <v>40231</v>
      </c>
    </row>
    <row r="120" spans="1:4">
      <c r="A120" s="7" t="s">
        <v>73</v>
      </c>
      <c r="B120" s="12" t="s">
        <v>59</v>
      </c>
      <c r="C120" s="13" t="s">
        <v>11</v>
      </c>
      <c r="D120" s="10">
        <f>D116+D118-D119</f>
        <v>0</v>
      </c>
    </row>
    <row r="121" spans="1:4">
      <c r="A121" s="7" t="s">
        <v>74</v>
      </c>
      <c r="B121" s="12" t="s">
        <v>61</v>
      </c>
      <c r="C121" s="13" t="s">
        <v>11</v>
      </c>
      <c r="D121" s="10">
        <f>D118</f>
        <v>40231</v>
      </c>
    </row>
    <row r="122" spans="1:4">
      <c r="A122" s="7" t="s">
        <v>75</v>
      </c>
      <c r="B122" s="12" t="s">
        <v>63</v>
      </c>
      <c r="C122" s="13" t="s">
        <v>11</v>
      </c>
      <c r="D122" s="10">
        <f>D121</f>
        <v>40231</v>
      </c>
    </row>
    <row r="123" spans="1:4">
      <c r="A123" s="7" t="s">
        <v>76</v>
      </c>
      <c r="B123" s="12" t="s">
        <v>65</v>
      </c>
      <c r="C123" s="13" t="s">
        <v>11</v>
      </c>
      <c r="D123" s="10">
        <v>0</v>
      </c>
    </row>
    <row r="124" spans="1:4">
      <c r="A124" s="7" t="s">
        <v>77</v>
      </c>
      <c r="B124" s="12" t="s">
        <v>67</v>
      </c>
      <c r="C124" s="13" t="s">
        <v>11</v>
      </c>
      <c r="D124" s="10">
        <v>0</v>
      </c>
    </row>
    <row r="125" spans="1:4">
      <c r="A125" s="42" t="s">
        <v>78</v>
      </c>
      <c r="B125" s="41"/>
      <c r="C125" s="41"/>
      <c r="D125" s="41"/>
    </row>
    <row r="126" spans="1:4">
      <c r="A126" s="4" t="s">
        <v>1</v>
      </c>
      <c r="B126" s="4" t="s">
        <v>2</v>
      </c>
      <c r="C126" s="4" t="s">
        <v>3</v>
      </c>
      <c r="D126" s="5" t="s">
        <v>4</v>
      </c>
    </row>
    <row r="127" spans="1:4">
      <c r="A127" s="11">
        <v>26</v>
      </c>
      <c r="B127" s="12" t="s">
        <v>42</v>
      </c>
      <c r="C127" s="13" t="s">
        <v>43</v>
      </c>
      <c r="D127" s="10">
        <v>0</v>
      </c>
    </row>
    <row r="128" spans="1:4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2" t="s">
        <v>79</v>
      </c>
      <c r="B131" s="41"/>
      <c r="C131" s="41"/>
      <c r="D131" s="41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6">
        <v>30</v>
      </c>
      <c r="B133" s="30" t="s">
        <v>80</v>
      </c>
      <c r="C133" s="13" t="s">
        <v>43</v>
      </c>
      <c r="D133" s="10"/>
    </row>
    <row r="134" spans="1:4">
      <c r="A134" s="26">
        <v>31</v>
      </c>
      <c r="B134" s="30" t="s">
        <v>81</v>
      </c>
      <c r="C134" s="13" t="s">
        <v>43</v>
      </c>
      <c r="D134" s="10">
        <v>4</v>
      </c>
    </row>
    <row r="135" spans="1:4">
      <c r="A135" s="26">
        <v>32</v>
      </c>
      <c r="B135" s="30" t="s">
        <v>82</v>
      </c>
      <c r="C135" s="13" t="s">
        <v>11</v>
      </c>
      <c r="D135" s="10">
        <v>40391</v>
      </c>
    </row>
    <row r="136" spans="1:4">
      <c r="A136" s="31"/>
      <c r="B136" s="32"/>
      <c r="C136" s="33"/>
      <c r="D136" s="34"/>
    </row>
    <row r="137" spans="1:4">
      <c r="A137" s="35"/>
    </row>
    <row r="138" spans="1:4">
      <c r="A138" s="37" t="s">
        <v>83</v>
      </c>
      <c r="B138" s="37"/>
      <c r="C138" s="37"/>
      <c r="D138" s="37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69:A73"/>
    <mergeCell ref="A77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В6</vt:lpstr>
      <vt:lpstr>В6!Заголовки_для_печати</vt:lpstr>
      <vt:lpstr>В6!Область_печати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2026-03-04T13:12:26Z</cp:lastPrinted>
  <dcterms:created xsi:type="dcterms:W3CDTF">2021-03-01T07:53:51Z</dcterms:created>
  <dcterms:modified xsi:type="dcterms:W3CDTF">2026-03-04T13:12:29Z</dcterms:modified>
</cp:coreProperties>
</file>