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AC47" i="1"/>
  <c r="AB47"/>
  <c r="AA47"/>
  <c r="Z47"/>
  <c r="Y47"/>
  <c r="X47"/>
  <c r="W47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C47"/>
  <c r="AE46"/>
  <c r="AC46"/>
  <c r="AE45"/>
  <c r="AC45"/>
  <c r="AE44"/>
  <c r="AC44"/>
  <c r="AE43"/>
  <c r="AC43"/>
  <c r="AE42"/>
  <c r="AC42"/>
  <c r="AE41"/>
  <c r="AC41"/>
  <c r="AE40"/>
  <c r="AC40"/>
  <c r="AE39"/>
  <c r="AC39"/>
  <c r="AE38"/>
  <c r="AC38"/>
  <c r="AE37"/>
  <c r="AC37"/>
  <c r="AE36"/>
  <c r="AC36"/>
  <c r="AE35"/>
  <c r="AC35"/>
  <c r="AE34"/>
  <c r="AC34"/>
  <c r="AE33"/>
  <c r="AC33"/>
  <c r="AE32"/>
  <c r="AC32"/>
  <c r="AE31"/>
  <c r="AC31"/>
  <c r="AE30"/>
  <c r="AC30"/>
  <c r="AE29"/>
  <c r="AC29"/>
  <c r="AE28"/>
  <c r="AC28"/>
  <c r="AE27"/>
  <c r="AC27"/>
  <c r="AE26"/>
  <c r="AC26"/>
  <c r="AE25"/>
  <c r="AC25"/>
  <c r="AE24"/>
  <c r="AC24"/>
  <c r="AE23"/>
  <c r="AC23"/>
  <c r="AE22"/>
  <c r="AC22"/>
  <c r="AE21"/>
  <c r="AC21"/>
  <c r="AE20"/>
  <c r="AC20"/>
  <c r="AE19"/>
  <c r="AC19"/>
  <c r="AE18"/>
  <c r="AC18"/>
  <c r="AE17"/>
  <c r="AC17"/>
  <c r="AE16"/>
  <c r="AC16"/>
  <c r="AE15"/>
  <c r="AC15"/>
  <c r="AE14"/>
  <c r="AC14"/>
  <c r="AE13"/>
  <c r="AC13"/>
  <c r="AE12"/>
  <c r="AC12"/>
  <c r="AE11"/>
  <c r="AC11"/>
  <c r="AE10"/>
  <c r="AC10"/>
  <c r="AE9"/>
  <c r="AC9"/>
  <c r="AE8"/>
  <c r="AE47" s="1"/>
  <c r="AC8"/>
</calcChain>
</file>

<file path=xl/sharedStrings.xml><?xml version="1.0" encoding="utf-8"?>
<sst xmlns="http://schemas.openxmlformats.org/spreadsheetml/2006/main" count="86" uniqueCount="65">
  <si>
    <t>АНАЛИЗ ФИНАНСОВОЙ ДЕЯТЕЛЬНОСТИ ООО "УК "Кадников" за 2024г.</t>
  </si>
  <si>
    <t>адрес</t>
  </si>
  <si>
    <t xml:space="preserve">сальдо </t>
  </si>
  <si>
    <t>тариф</t>
  </si>
  <si>
    <t>начислено</t>
  </si>
  <si>
    <t xml:space="preserve">расходы </t>
  </si>
  <si>
    <t>расходы</t>
  </si>
  <si>
    <t>на 01.01.24.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</si>
  <si>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</si>
  <si>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</si>
  <si>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</si>
  <si>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</si>
  <si>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</si>
  <si>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</si>
  <si>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</si>
  <si>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</si>
  <si>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</si>
  <si>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</si>
  <si>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</si>
  <si>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</si>
  <si>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Володарского, д.1</t>
  </si>
  <si>
    <t>Володарского, д.3</t>
  </si>
  <si>
    <t>Володарского, д.4</t>
  </si>
  <si>
    <t>Володарского, д.6</t>
  </si>
  <si>
    <t>Володарского, д.8</t>
  </si>
  <si>
    <t>Карла Маркса, д.1</t>
  </si>
  <si>
    <t>Карла Маркса, д.3</t>
  </si>
  <si>
    <t>Коммунистов, д.1</t>
  </si>
  <si>
    <t>Коммунистов, д.2</t>
  </si>
  <si>
    <t>Коммунистов, д.4</t>
  </si>
  <si>
    <t>Коммунистов, д.8</t>
  </si>
  <si>
    <t>Механизаторов, д.14</t>
  </si>
  <si>
    <t>Механизаторов, д.18</t>
  </si>
  <si>
    <t>Механизаторов, д.20</t>
  </si>
  <si>
    <t>Механизаторов, д.22</t>
  </si>
  <si>
    <t>Механизаторов, д.23</t>
  </si>
  <si>
    <t>Механизаторов, д.28</t>
  </si>
  <si>
    <t>Молодежная, д.13</t>
  </si>
  <si>
    <t>Молодежная, д.9</t>
  </si>
  <si>
    <t>Парковая, д.35</t>
  </si>
  <si>
    <t>Парковая, д.37</t>
  </si>
  <si>
    <t>Политическая, д.74</t>
  </si>
  <si>
    <t>Пушкинская, д.1</t>
  </si>
  <si>
    <t>Пушкинская, д.1в</t>
  </si>
  <si>
    <t>Пушкинская, д.21</t>
  </si>
  <si>
    <t>Пушкинская, д.2а</t>
  </si>
  <si>
    <t>Пушкинская, д.2б</t>
  </si>
  <si>
    <t>Пушкинская, д.3</t>
  </si>
  <si>
    <t>Пушкинская, д.5</t>
  </si>
  <si>
    <t>Пушкинская, д.8</t>
  </si>
  <si>
    <t>Р. Люксембург, д.55</t>
  </si>
  <si>
    <t>Р. Люксембург, д.57</t>
  </si>
  <si>
    <t>Р. Люксембург, д.59</t>
  </si>
  <si>
    <t>Горького, д.38</t>
  </si>
  <si>
    <t>Красноармейская,44</t>
  </si>
  <si>
    <t>Паркова, д.28</t>
  </si>
  <si>
    <t>Парковая, д.4</t>
  </si>
  <si>
    <t>итого ЖЭУ</t>
  </si>
  <si>
    <t>2024 год</t>
  </si>
  <si>
    <t>начислено за</t>
  </si>
  <si>
    <t>услуги по</t>
  </si>
  <si>
    <t>содержанию и ТР</t>
  </si>
  <si>
    <t xml:space="preserve">стоимость </t>
  </si>
  <si>
    <t>работ</t>
  </si>
  <si>
    <t>годовая факт.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</si>
</sst>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2" fontId="0" fillId="0" borderId="0" xfId="0" applyNumberFormat="1" applyAlignment="1">
      <alignment horizontal="right"/>
    </xf>
    <xf numFmtId="2" fontId="2" fillId="0" borderId="0" xfId="0" applyNumberFormat="1" applyFont="1"/>
    <xf numFmtId="2" fontId="1" fillId="0" borderId="0" xfId="0" applyNumberFormat="1" applyFont="1"/>
    <xf numFmtId="0" fontId="3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AE47"/>
  <sheetViews>
    <sheetView tabSelected="1" topLeftCell="A10" workbookViewId="0">
      <selection activeCell="AK17" sqref="AK17"/>
    </sheetView>
  </sheetViews>
  <sheetFormatPr defaultRowHeight="15"/>
  <cols>
    <col min="2" max="2" width="11.42578125" customWidth="1"/>
    <col min="3" max="3" width="12.85546875" hidden="1" customWidth="1"/>
    <col min="4" max="4" width="0" hidden="1" customWidth="1"/>
    <col min="5" max="6" width="10.85546875" hidden="1" customWidth="1"/>
    <col min="7" max="7" width="9.85546875" hidden="1" customWidth="1"/>
    <col min="8" max="10" width="10" hidden="1" customWidth="1"/>
    <col min="11" max="11" width="9.85546875" hidden="1" customWidth="1"/>
    <col min="12" max="12" width="10.5703125" hidden="1" customWidth="1"/>
    <col min="13" max="13" width="10" hidden="1" customWidth="1"/>
    <col min="14" max="14" width="11.140625" hidden="1" customWidth="1"/>
    <col min="15" max="15" width="10" hidden="1" customWidth="1"/>
    <col min="16" max="16" width="9.7109375" hidden="1" customWidth="1"/>
    <col min="17" max="17" width="10.42578125" hidden="1" customWidth="1"/>
    <col min="18" max="19" width="11" hidden="1" customWidth="1"/>
    <col min="20" max="20" width="10.42578125" hidden="1" customWidth="1"/>
    <col min="21" max="21" width="9.5703125" hidden="1" customWidth="1"/>
    <col min="22" max="22" width="9.85546875" hidden="1" customWidth="1"/>
    <col min="23" max="23" width="10.42578125" hidden="1" customWidth="1"/>
    <col min="24" max="24" width="9.5703125" hidden="1" customWidth="1"/>
    <col min="25" max="25" width="10.28515625" hidden="1" customWidth="1"/>
    <col min="26" max="26" width="9.85546875" hidden="1" customWidth="1"/>
    <col min="27" max="28" width="10.28515625" hidden="1" customWidth="1"/>
    <col min="29" max="29" width="17.140625" customWidth="1"/>
    <col min="31" max="31" width="15.42578125" customWidth="1"/>
  </cols>
  <sheetData>
    <row r="3" spans="1:31">
      <c r="A3" s="2" t="s">
        <v>0</v>
      </c>
    </row>
    <row r="4" spans="1:31">
      <c r="AC4" s="7" t="s">
        <v>58</v>
      </c>
    </row>
    <row r="5" spans="1:31">
      <c r="AC5" s="7" t="s">
        <v>59</v>
      </c>
      <c r="AE5" s="7" t="s">
        <v>64</v>
      </c>
    </row>
    <row r="6" spans="1:31">
      <c r="A6" t="s">
        <v>1</v>
      </c>
      <c r="C6" t="s">
        <v>2</v>
      </c>
      <c r="D6" t="s">
        <v>3</v>
      </c>
      <c r="E6" t="s">
        <v>4</v>
      </c>
      <c r="F6" t="s">
        <v>5</v>
      </c>
      <c r="G6" t="s">
        <v>4</v>
      </c>
      <c r="H6" t="s">
        <v>5</v>
      </c>
      <c r="I6" t="s">
        <v>4</v>
      </c>
      <c r="J6" t="s">
        <v>6</v>
      </c>
      <c r="K6" t="s">
        <v>4</v>
      </c>
      <c r="L6" t="s">
        <v>6</v>
      </c>
      <c r="M6" t="s">
        <v>4</v>
      </c>
      <c r="N6" t="s">
        <v>6</v>
      </c>
      <c r="O6" t="s">
        <v>4</v>
      </c>
      <c r="P6" t="s">
        <v>6</v>
      </c>
      <c r="Q6" t="s">
        <v>4</v>
      </c>
      <c r="R6" t="s">
        <v>6</v>
      </c>
      <c r="S6" t="s">
        <v>4</v>
      </c>
      <c r="T6" t="s">
        <v>6</v>
      </c>
      <c r="U6" t="s">
        <v>4</v>
      </c>
      <c r="V6" t="s">
        <v>6</v>
      </c>
      <c r="W6" t="s">
        <v>4</v>
      </c>
      <c r="X6" t="s">
        <v>6</v>
      </c>
      <c r="Y6" t="s">
        <v>4</v>
      </c>
      <c r="Z6" t="s">
        <v>6</v>
      </c>
      <c r="AA6" t="s">
        <v>4</v>
      </c>
      <c r="AB6" t="s">
        <v>6</v>
      </c>
      <c r="AC6" s="2" t="s">
        <v>60</v>
      </c>
      <c r="AE6" s="2" t="s">
        <v>62</v>
      </c>
    </row>
    <row r="7" spans="1:31">
      <c r="C7" t="s">
        <v>7</v>
      </c>
      <c r="E7" s="2" t="s">
        <v>8</v>
      </c>
      <c r="G7" s="2" t="s">
        <v>9</v>
      </c>
      <c r="I7" s="2" t="s">
        <v>10</v>
      </c>
      <c r="K7" s="2" t="s">
        <v>11</v>
      </c>
      <c r="M7" s="2" t="s">
        <v>12</v>
      </c>
      <c r="O7" s="2" t="s">
        <v>13</v>
      </c>
      <c r="Q7" s="2" t="s">
        <v>14</v>
      </c>
      <c r="S7" s="2" t="s">
        <v>15</v>
      </c>
      <c r="U7" s="2" t="s">
        <v>16</v>
      </c>
      <c r="W7" s="2" t="s">
        <v>17</v>
      </c>
      <c r="Y7" s="2" t="s">
        <v>18</v>
      </c>
      <c r="AA7" s="2" t="s">
        <v>19</v>
      </c>
      <c r="AC7" s="2" t="s">
        <v>61</v>
      </c>
      <c r="AE7" s="2" t="s">
        <v>63</v>
      </c>
    </row>
    <row r="8" spans="1:31">
      <c r="A8" t="s">
        <v>20</v>
      </c>
      <c r="C8" s="3">
        <v>40554.639999999999</v>
      </c>
      <c r="D8" s="3">
        <v>18.559999999999999</v>
      </c>
      <c r="E8" s="3">
        <v>10428.86</v>
      </c>
      <c r="F8" s="3">
        <v>4900.8999999999996</v>
      </c>
      <c r="G8" s="3">
        <v>10428.86</v>
      </c>
      <c r="H8" s="3">
        <v>10408.950000000001</v>
      </c>
      <c r="I8" s="3">
        <v>10428.86</v>
      </c>
      <c r="J8" s="3">
        <v>5187.32</v>
      </c>
      <c r="K8" s="3">
        <v>10428.86</v>
      </c>
      <c r="L8" s="3">
        <v>3471.69</v>
      </c>
      <c r="M8" s="3">
        <v>10428.86</v>
      </c>
      <c r="N8" s="3">
        <v>6964.81</v>
      </c>
      <c r="O8" s="3">
        <v>10428.86</v>
      </c>
      <c r="P8" s="3">
        <v>11187.44</v>
      </c>
      <c r="Q8" s="3">
        <v>10428.86</v>
      </c>
      <c r="R8" s="3">
        <v>4224.37</v>
      </c>
      <c r="S8" s="3">
        <v>10428.86</v>
      </c>
      <c r="T8" s="3">
        <v>96356.09</v>
      </c>
      <c r="U8" s="3">
        <v>10428.86</v>
      </c>
      <c r="V8" s="3">
        <v>34892.160000000003</v>
      </c>
      <c r="W8" s="3">
        <v>10428.86</v>
      </c>
      <c r="X8" s="3">
        <v>12365</v>
      </c>
      <c r="Y8" s="3">
        <v>10428.86</v>
      </c>
      <c r="Z8" s="3">
        <v>6255.24</v>
      </c>
      <c r="AA8" s="3">
        <v>10428.86</v>
      </c>
      <c r="AB8" s="3">
        <v>-8158.68</v>
      </c>
      <c r="AC8" s="3">
        <f t="shared" ref="AC8:AC41" si="0">SUM(E8,G8,I8,K8,M8,O8,Q8,S8,U8,W8,Y8,AA8)</f>
        <v>125146.32</v>
      </c>
      <c r="AE8" s="3">
        <f t="shared" ref="AE8:AE46" si="1">SUM(F8,H8,J8,L8,N8,P8,R8,T8,V8,X8,Z8,AB8)</f>
        <v>188055.29</v>
      </c>
    </row>
    <row r="9" spans="1:31">
      <c r="A9" t="s">
        <v>21</v>
      </c>
      <c r="C9" s="3">
        <v>6106.22</v>
      </c>
      <c r="D9" s="3">
        <v>18.559999999999999</v>
      </c>
      <c r="E9">
        <v>7043.52</v>
      </c>
      <c r="F9" s="3">
        <v>3358.54</v>
      </c>
      <c r="G9">
        <v>7043.52</v>
      </c>
      <c r="H9" s="3">
        <v>14359.85</v>
      </c>
      <c r="I9">
        <v>7043.52</v>
      </c>
      <c r="J9" s="3">
        <v>14240.14</v>
      </c>
      <c r="K9">
        <v>7043.52</v>
      </c>
      <c r="L9" s="3">
        <v>12736.01</v>
      </c>
      <c r="M9">
        <v>7043.52</v>
      </c>
      <c r="N9" s="4">
        <v>5566.74</v>
      </c>
      <c r="O9">
        <v>7043.52</v>
      </c>
      <c r="P9" s="3">
        <v>9605.41</v>
      </c>
      <c r="Q9">
        <v>7043.52</v>
      </c>
      <c r="R9" s="3">
        <v>10461.469999999999</v>
      </c>
      <c r="S9">
        <v>7043.52</v>
      </c>
      <c r="T9" s="3">
        <v>10404.620000000001</v>
      </c>
      <c r="U9">
        <v>7043.52</v>
      </c>
      <c r="V9" s="3">
        <v>3917.55</v>
      </c>
      <c r="W9">
        <v>7043.52</v>
      </c>
      <c r="X9" s="3">
        <v>10645.85</v>
      </c>
      <c r="Y9">
        <v>7043.52</v>
      </c>
      <c r="Z9" s="3">
        <v>1304.28</v>
      </c>
      <c r="AA9">
        <v>7043.52</v>
      </c>
      <c r="AB9" s="3">
        <v>1830.38</v>
      </c>
      <c r="AC9" s="3">
        <f t="shared" si="0"/>
        <v>84522.240000000034</v>
      </c>
      <c r="AE9" s="3">
        <f t="shared" si="1"/>
        <v>98430.840000000011</v>
      </c>
    </row>
    <row r="10" spans="1:31">
      <c r="A10" t="s">
        <v>22</v>
      </c>
      <c r="C10" s="3">
        <v>75817.990000000005</v>
      </c>
      <c r="D10" s="3">
        <v>15.5</v>
      </c>
      <c r="E10">
        <v>19526.75</v>
      </c>
      <c r="F10" s="3">
        <v>22254.880000000001</v>
      </c>
      <c r="G10">
        <v>19526.75</v>
      </c>
      <c r="H10" s="3">
        <v>17259.41</v>
      </c>
      <c r="I10">
        <v>19526.75</v>
      </c>
      <c r="J10" s="3">
        <v>11539.08</v>
      </c>
      <c r="K10">
        <v>19526.75</v>
      </c>
      <c r="L10" s="3">
        <v>21253.72</v>
      </c>
      <c r="M10">
        <v>19526.75</v>
      </c>
      <c r="N10" s="3">
        <v>15332.28</v>
      </c>
      <c r="O10">
        <v>19526.75</v>
      </c>
      <c r="P10" s="3">
        <v>18247.05</v>
      </c>
      <c r="Q10">
        <v>19526.75</v>
      </c>
      <c r="R10" s="3">
        <v>30438.27</v>
      </c>
      <c r="S10">
        <v>19526.75</v>
      </c>
      <c r="T10" s="3">
        <v>29449.18</v>
      </c>
      <c r="U10">
        <v>19526.75</v>
      </c>
      <c r="V10" s="3">
        <v>29191.41</v>
      </c>
      <c r="W10">
        <v>19526.75</v>
      </c>
      <c r="X10" s="3">
        <v>11923.7</v>
      </c>
      <c r="Y10">
        <v>19526.75</v>
      </c>
      <c r="Z10" s="3">
        <v>16415.8</v>
      </c>
      <c r="AA10">
        <v>19526.75</v>
      </c>
      <c r="AB10" s="3">
        <v>17195.02</v>
      </c>
      <c r="AC10" s="3">
        <f t="shared" si="0"/>
        <v>234321</v>
      </c>
      <c r="AE10" s="3">
        <f t="shared" si="1"/>
        <v>240499.8</v>
      </c>
    </row>
    <row r="11" spans="1:31">
      <c r="A11" t="s">
        <v>23</v>
      </c>
      <c r="C11" s="3">
        <v>17549.72</v>
      </c>
      <c r="D11" s="3">
        <v>17.43</v>
      </c>
      <c r="E11">
        <v>23084.32</v>
      </c>
      <c r="F11" s="3">
        <v>20617.900000000001</v>
      </c>
      <c r="G11">
        <v>23084.32</v>
      </c>
      <c r="H11" s="3">
        <v>16443.91</v>
      </c>
      <c r="I11">
        <v>25484.32</v>
      </c>
      <c r="J11" s="3">
        <v>28335.49</v>
      </c>
      <c r="K11">
        <v>25484.32</v>
      </c>
      <c r="L11" s="3">
        <v>9033.6</v>
      </c>
      <c r="M11">
        <v>25484.32</v>
      </c>
      <c r="N11" s="3">
        <v>13573.92</v>
      </c>
      <c r="O11">
        <v>25484.32</v>
      </c>
      <c r="P11" s="3">
        <v>28157.8</v>
      </c>
      <c r="Q11">
        <v>25484.32</v>
      </c>
      <c r="R11" s="3">
        <v>33207.279999999999</v>
      </c>
      <c r="S11">
        <v>25484.32</v>
      </c>
      <c r="T11" s="3">
        <v>16631.66</v>
      </c>
      <c r="U11">
        <v>25484.32</v>
      </c>
      <c r="V11" s="3">
        <v>13194.51</v>
      </c>
      <c r="W11">
        <v>25484.32</v>
      </c>
      <c r="X11" s="3">
        <v>21948.639999999999</v>
      </c>
      <c r="Y11">
        <v>25484.32</v>
      </c>
      <c r="Z11" s="3">
        <v>22838.42</v>
      </c>
      <c r="AA11">
        <v>25484.32</v>
      </c>
      <c r="AB11" s="3">
        <v>22726.14</v>
      </c>
      <c r="AC11" s="3">
        <f t="shared" si="0"/>
        <v>301011.84000000003</v>
      </c>
      <c r="AE11" s="3">
        <f t="shared" si="1"/>
        <v>246709.27000000002</v>
      </c>
    </row>
    <row r="12" spans="1:31">
      <c r="A12" t="s">
        <v>24</v>
      </c>
      <c r="C12" s="3">
        <v>-13564.17</v>
      </c>
      <c r="D12" s="3">
        <v>17.8</v>
      </c>
      <c r="E12" s="3">
        <v>27379.279999999999</v>
      </c>
      <c r="F12" s="3">
        <v>22139.96</v>
      </c>
      <c r="G12" s="3">
        <v>27379.279999999999</v>
      </c>
      <c r="H12" s="3">
        <v>26179.08</v>
      </c>
      <c r="I12" s="3">
        <v>27379.279999999999</v>
      </c>
      <c r="J12" s="3">
        <v>28486.46</v>
      </c>
      <c r="K12" s="3">
        <v>27379.279999999999</v>
      </c>
      <c r="L12" s="3">
        <v>27348.17</v>
      </c>
      <c r="M12" s="3">
        <v>27379.279999999999</v>
      </c>
      <c r="N12" s="3">
        <v>25554.74</v>
      </c>
      <c r="O12" s="3">
        <v>27379.279999999999</v>
      </c>
      <c r="P12" s="3">
        <v>20966.75</v>
      </c>
      <c r="Q12" s="3">
        <v>27379.279999999999</v>
      </c>
      <c r="R12" s="3">
        <v>14491.71</v>
      </c>
      <c r="S12" s="3">
        <v>27379.279999999999</v>
      </c>
      <c r="T12" s="3">
        <v>25993.42</v>
      </c>
      <c r="U12" s="3">
        <v>27379.279999999999</v>
      </c>
      <c r="V12" s="3">
        <v>16093.07</v>
      </c>
      <c r="W12" s="3">
        <v>27379.279999999999</v>
      </c>
      <c r="X12" s="3">
        <v>33619.480000000003</v>
      </c>
      <c r="Y12" s="3">
        <v>27379.279999999999</v>
      </c>
      <c r="Z12" s="3">
        <v>19897.330000000002</v>
      </c>
      <c r="AA12" s="3">
        <v>27379.279999999999</v>
      </c>
      <c r="AB12" s="3">
        <v>14579.67</v>
      </c>
      <c r="AC12" s="3">
        <f t="shared" si="0"/>
        <v>328551.36</v>
      </c>
      <c r="AE12" s="3">
        <f t="shared" si="1"/>
        <v>275349.83999999997</v>
      </c>
    </row>
    <row r="13" spans="1:31">
      <c r="A13" t="s">
        <v>25</v>
      </c>
      <c r="C13" s="3">
        <v>166779.84</v>
      </c>
      <c r="D13" s="3">
        <v>16.149999999999999</v>
      </c>
      <c r="E13">
        <v>56678.94</v>
      </c>
      <c r="F13" s="3">
        <v>50129.37</v>
      </c>
      <c r="G13">
        <v>56678.94</v>
      </c>
      <c r="H13" s="3">
        <v>67883.960000000006</v>
      </c>
      <c r="I13">
        <v>56678.94</v>
      </c>
      <c r="J13" s="3">
        <v>61270.68</v>
      </c>
      <c r="K13">
        <v>56678.94</v>
      </c>
      <c r="L13" s="3">
        <v>68764.740000000005</v>
      </c>
      <c r="M13">
        <v>56678.94</v>
      </c>
      <c r="N13" s="3">
        <v>70131.460000000006</v>
      </c>
      <c r="O13">
        <v>56678.94</v>
      </c>
      <c r="P13" s="3">
        <v>44219.92</v>
      </c>
      <c r="Q13">
        <v>56678.94</v>
      </c>
      <c r="R13" s="3">
        <v>50077.94</v>
      </c>
      <c r="S13">
        <v>56678.94</v>
      </c>
      <c r="T13" s="3">
        <v>42144.65</v>
      </c>
      <c r="U13">
        <v>56678.94</v>
      </c>
      <c r="V13" s="3">
        <v>35508.43</v>
      </c>
      <c r="W13">
        <v>56678.94</v>
      </c>
      <c r="X13" s="3">
        <v>55432.39</v>
      </c>
      <c r="Y13">
        <v>54478.94</v>
      </c>
      <c r="Z13" s="3">
        <v>38576.14</v>
      </c>
      <c r="AA13">
        <v>54478.94</v>
      </c>
      <c r="AB13" s="3">
        <v>94030.84</v>
      </c>
      <c r="AC13" s="3">
        <f t="shared" si="0"/>
        <v>675747.28</v>
      </c>
      <c r="AE13" s="3">
        <f t="shared" si="1"/>
        <v>678170.52</v>
      </c>
    </row>
    <row r="14" spans="1:31">
      <c r="A14" t="s">
        <v>26</v>
      </c>
      <c r="C14" s="3">
        <v>79109.67</v>
      </c>
      <c r="D14" s="3">
        <v>16.149999999999999</v>
      </c>
      <c r="E14" s="3">
        <v>58316.89</v>
      </c>
      <c r="F14" s="3">
        <v>41054.839999999997</v>
      </c>
      <c r="G14" s="3">
        <v>58316.89</v>
      </c>
      <c r="H14" s="3">
        <v>72828.66</v>
      </c>
      <c r="I14" s="3">
        <v>58316.89</v>
      </c>
      <c r="J14" s="3">
        <v>74466.31</v>
      </c>
      <c r="K14" s="3">
        <v>58316.89</v>
      </c>
      <c r="L14" s="3">
        <v>91392.82</v>
      </c>
      <c r="M14" s="3">
        <v>58316.89</v>
      </c>
      <c r="N14" s="3">
        <v>56477.27</v>
      </c>
      <c r="O14" s="3">
        <v>58316.89</v>
      </c>
      <c r="P14" s="3">
        <v>70314.39</v>
      </c>
      <c r="Q14" s="3">
        <v>58316.89</v>
      </c>
      <c r="R14" s="3">
        <v>46288.32</v>
      </c>
      <c r="S14" s="3">
        <v>58316.89</v>
      </c>
      <c r="T14" s="3">
        <v>47992.57</v>
      </c>
      <c r="U14" s="3">
        <v>58316.89</v>
      </c>
      <c r="V14" s="3">
        <v>57431.9</v>
      </c>
      <c r="W14" s="3">
        <v>58316.89</v>
      </c>
      <c r="X14" s="3">
        <v>42930.57</v>
      </c>
      <c r="Y14" s="3">
        <v>58316.89</v>
      </c>
      <c r="Z14" s="3">
        <v>46383.6</v>
      </c>
      <c r="AA14" s="3">
        <v>58316.89</v>
      </c>
      <c r="AB14" s="3">
        <v>48124.42</v>
      </c>
      <c r="AC14" s="3">
        <f t="shared" si="0"/>
        <v>699802.68</v>
      </c>
      <c r="AE14" s="3">
        <f t="shared" si="1"/>
        <v>695685.67</v>
      </c>
    </row>
    <row r="15" spans="1:31">
      <c r="A15" t="s">
        <v>27</v>
      </c>
      <c r="C15" s="3">
        <v>254667.77</v>
      </c>
      <c r="D15" s="3">
        <v>17.12</v>
      </c>
      <c r="E15">
        <v>22807.1</v>
      </c>
      <c r="F15" s="3">
        <v>35254.589999999997</v>
      </c>
      <c r="G15">
        <v>22807.1</v>
      </c>
      <c r="H15" s="3">
        <v>16365.24</v>
      </c>
      <c r="I15">
        <v>22807.1</v>
      </c>
      <c r="J15" s="3">
        <v>10282.629999999999</v>
      </c>
      <c r="K15">
        <v>22807.1</v>
      </c>
      <c r="L15" s="3">
        <v>79635.78</v>
      </c>
      <c r="M15">
        <v>22807.1</v>
      </c>
      <c r="N15" s="3">
        <v>13778.79</v>
      </c>
      <c r="O15">
        <v>22807.1</v>
      </c>
      <c r="P15" s="3">
        <v>48040.5</v>
      </c>
      <c r="Q15">
        <v>22807.1</v>
      </c>
      <c r="R15" s="3">
        <v>91332.97</v>
      </c>
      <c r="S15">
        <v>22807.1</v>
      </c>
      <c r="T15" s="3">
        <v>13882.34</v>
      </c>
      <c r="U15">
        <v>22807.1</v>
      </c>
      <c r="V15" s="3">
        <v>13817.08</v>
      </c>
      <c r="W15">
        <v>22807.1</v>
      </c>
      <c r="X15" s="3">
        <v>7814.13</v>
      </c>
      <c r="Y15">
        <v>22807.1</v>
      </c>
      <c r="Z15" s="3">
        <v>10877.75</v>
      </c>
      <c r="AA15">
        <v>22807.1</v>
      </c>
      <c r="AB15" s="3">
        <v>31158.22</v>
      </c>
      <c r="AC15" s="3">
        <f t="shared" si="0"/>
        <v>273685.2</v>
      </c>
      <c r="AE15" s="3">
        <f t="shared" si="1"/>
        <v>372240.02</v>
      </c>
    </row>
    <row r="16" spans="1:31">
      <c r="A16" t="s">
        <v>28</v>
      </c>
      <c r="C16" s="3">
        <v>-18777.23</v>
      </c>
      <c r="D16" s="3">
        <v>17.8</v>
      </c>
      <c r="E16" s="3">
        <v>9092.24</v>
      </c>
      <c r="F16" s="3">
        <v>3040.1</v>
      </c>
      <c r="G16" s="3">
        <v>9092.24</v>
      </c>
      <c r="H16" s="3">
        <v>5035.7299999999996</v>
      </c>
      <c r="I16" s="3">
        <v>9092.24</v>
      </c>
      <c r="J16" s="3">
        <v>9161.98</v>
      </c>
      <c r="K16" s="3">
        <v>9092.24</v>
      </c>
      <c r="L16" s="3">
        <v>18475.86</v>
      </c>
      <c r="M16" s="3">
        <v>9092.24</v>
      </c>
      <c r="N16" s="3">
        <v>8081.07</v>
      </c>
      <c r="O16" s="3">
        <v>9092.24</v>
      </c>
      <c r="P16" s="3">
        <v>9402.7999999999993</v>
      </c>
      <c r="Q16" s="3">
        <v>9092.24</v>
      </c>
      <c r="R16" s="3">
        <v>2084.65</v>
      </c>
      <c r="S16" s="3">
        <v>9092.24</v>
      </c>
      <c r="T16" s="3">
        <v>25556.59</v>
      </c>
      <c r="U16" s="3">
        <v>9092.24</v>
      </c>
      <c r="V16" s="3">
        <v>2328.15</v>
      </c>
      <c r="W16" s="3">
        <v>9092.24</v>
      </c>
      <c r="X16" s="3">
        <v>2327.1799999999998</v>
      </c>
      <c r="Y16" s="3">
        <v>9092.24</v>
      </c>
      <c r="Z16" s="3">
        <v>19734.939999999999</v>
      </c>
      <c r="AA16" s="3">
        <v>9092.24</v>
      </c>
      <c r="AB16" s="3">
        <v>-12145</v>
      </c>
      <c r="AC16" s="3">
        <f t="shared" si="0"/>
        <v>109106.88000000002</v>
      </c>
      <c r="AE16" s="3">
        <f t="shared" si="1"/>
        <v>93084.049999999988</v>
      </c>
    </row>
    <row r="17" spans="1:31">
      <c r="A17" t="s">
        <v>29</v>
      </c>
      <c r="C17" s="3">
        <v>16508.169999999998</v>
      </c>
      <c r="D17" s="3">
        <v>14.64</v>
      </c>
      <c r="E17" s="3">
        <v>20118.71</v>
      </c>
      <c r="F17" s="3">
        <v>13751.81</v>
      </c>
      <c r="G17" s="3">
        <v>20118.71</v>
      </c>
      <c r="H17" s="3">
        <v>13140.1</v>
      </c>
      <c r="I17" s="3">
        <v>20118.71</v>
      </c>
      <c r="J17" s="3">
        <v>12851.27</v>
      </c>
      <c r="K17" s="3">
        <v>20118.71</v>
      </c>
      <c r="L17" s="3">
        <v>9372.6200000000008</v>
      </c>
      <c r="M17" s="3">
        <v>20118.71</v>
      </c>
      <c r="N17" s="3">
        <v>35559.74</v>
      </c>
      <c r="O17" s="3">
        <v>20118.71</v>
      </c>
      <c r="P17" s="3">
        <v>18707.41</v>
      </c>
      <c r="Q17" s="3">
        <v>20118.71</v>
      </c>
      <c r="R17" s="3">
        <v>12495.09</v>
      </c>
      <c r="S17" s="3">
        <v>20118.71</v>
      </c>
      <c r="T17" s="3">
        <v>22345.42</v>
      </c>
      <c r="U17" s="3">
        <v>20118.71</v>
      </c>
      <c r="V17" s="3">
        <v>17581.830000000002</v>
      </c>
      <c r="W17" s="3">
        <v>20118.71</v>
      </c>
      <c r="X17" s="3">
        <v>23209.17</v>
      </c>
      <c r="Y17" s="3">
        <v>20118.71</v>
      </c>
      <c r="Z17" s="3">
        <v>51894.6</v>
      </c>
      <c r="AA17" s="3">
        <v>20118.71</v>
      </c>
      <c r="AB17" s="3">
        <v>8509.4</v>
      </c>
      <c r="AC17" s="3">
        <f t="shared" si="0"/>
        <v>241424.51999999993</v>
      </c>
      <c r="AE17" s="3">
        <f t="shared" si="1"/>
        <v>239418.46000000002</v>
      </c>
    </row>
    <row r="18" spans="1:31">
      <c r="A18" t="s">
        <v>30</v>
      </c>
      <c r="C18" s="3">
        <v>-135834.97</v>
      </c>
      <c r="D18" s="3">
        <v>16.57</v>
      </c>
      <c r="E18" s="3">
        <v>5766.34</v>
      </c>
      <c r="F18" s="3">
        <v>1622.91</v>
      </c>
      <c r="G18" s="3">
        <v>5766.34</v>
      </c>
      <c r="H18" s="3">
        <v>8141.72</v>
      </c>
      <c r="I18" s="3">
        <v>5766.34</v>
      </c>
      <c r="J18" s="3">
        <v>3553.53</v>
      </c>
      <c r="K18" s="3">
        <v>5766.34</v>
      </c>
      <c r="L18" s="3">
        <v>3241.53</v>
      </c>
      <c r="M18" s="3">
        <v>5766.34</v>
      </c>
      <c r="N18" s="3">
        <v>4187.7299999999996</v>
      </c>
      <c r="O18" s="3">
        <v>5766.34</v>
      </c>
      <c r="P18" s="3">
        <v>9218.7199999999993</v>
      </c>
      <c r="Q18" s="3">
        <v>5766.34</v>
      </c>
      <c r="R18" s="3">
        <v>12701.51</v>
      </c>
      <c r="S18" s="3">
        <v>5766.34</v>
      </c>
      <c r="T18" s="3">
        <v>16054.81</v>
      </c>
      <c r="U18" s="3">
        <v>5766.34</v>
      </c>
      <c r="V18" s="3">
        <v>7884.55</v>
      </c>
      <c r="W18" s="3">
        <v>5766.34</v>
      </c>
      <c r="X18" s="3">
        <v>5865.05</v>
      </c>
      <c r="Y18" s="3">
        <v>5766.34</v>
      </c>
      <c r="Z18" s="3">
        <v>6995.97</v>
      </c>
      <c r="AA18" s="3">
        <v>5766.34</v>
      </c>
      <c r="AB18" s="3">
        <v>-4570.8599999999997</v>
      </c>
      <c r="AC18" s="3">
        <f t="shared" si="0"/>
        <v>69196.079999999987</v>
      </c>
      <c r="AE18" s="3">
        <f t="shared" si="1"/>
        <v>74897.17</v>
      </c>
    </row>
    <row r="19" spans="1:31">
      <c r="A19" t="s">
        <v>31</v>
      </c>
      <c r="C19" s="3">
        <v>29467.439999999999</v>
      </c>
      <c r="D19" s="3">
        <v>16.72</v>
      </c>
      <c r="E19" s="3">
        <v>5158.1099999999997</v>
      </c>
      <c r="F19" s="3">
        <v>6093.18</v>
      </c>
      <c r="G19" s="3">
        <v>5158.1099999999997</v>
      </c>
      <c r="H19" s="3">
        <v>7375.34</v>
      </c>
      <c r="I19" s="3">
        <v>5158.1099999999997</v>
      </c>
      <c r="J19" s="3">
        <v>3222.82</v>
      </c>
      <c r="K19" s="3">
        <v>5158.1099999999997</v>
      </c>
      <c r="L19" s="3">
        <v>1849.13</v>
      </c>
      <c r="M19" s="3">
        <v>5158.1099999999997</v>
      </c>
      <c r="N19" s="3">
        <v>2133.71</v>
      </c>
      <c r="O19" s="3">
        <v>5158.1099999999997</v>
      </c>
      <c r="P19" s="3">
        <v>6220.5</v>
      </c>
      <c r="Q19" s="3">
        <v>5158.1099999999997</v>
      </c>
      <c r="R19" s="3">
        <v>2019.76</v>
      </c>
      <c r="S19" s="3">
        <v>5158.1099999999997</v>
      </c>
      <c r="T19" s="3">
        <v>3488.83</v>
      </c>
      <c r="U19" s="3">
        <v>5158.1099999999997</v>
      </c>
      <c r="V19" s="3">
        <v>15281.24</v>
      </c>
      <c r="W19" s="3">
        <v>5158.1099999999997</v>
      </c>
      <c r="X19" s="3">
        <v>14976.65</v>
      </c>
      <c r="Y19" s="3">
        <v>5158.1099999999997</v>
      </c>
      <c r="Z19" s="3">
        <v>2253.15</v>
      </c>
      <c r="AA19" s="3">
        <v>5158.1099999999997</v>
      </c>
      <c r="AB19" s="3">
        <v>5236.43</v>
      </c>
      <c r="AC19" s="3">
        <f t="shared" si="0"/>
        <v>61897.32</v>
      </c>
      <c r="AE19" s="3">
        <f t="shared" si="1"/>
        <v>70150.739999999991</v>
      </c>
    </row>
    <row r="20" spans="1:31">
      <c r="A20" t="s">
        <v>32</v>
      </c>
      <c r="C20" s="3">
        <v>24660.43</v>
      </c>
      <c r="D20" s="3">
        <v>16.72</v>
      </c>
      <c r="E20" s="3">
        <v>8657.82</v>
      </c>
      <c r="F20" s="3">
        <v>4440.59</v>
      </c>
      <c r="G20" s="3">
        <v>8657.82</v>
      </c>
      <c r="H20" s="3">
        <v>12559.77</v>
      </c>
      <c r="I20" s="3">
        <v>8657.82</v>
      </c>
      <c r="J20" s="3">
        <v>51055.03</v>
      </c>
      <c r="K20" s="3">
        <v>8657.82</v>
      </c>
      <c r="L20" s="3">
        <v>5681.21</v>
      </c>
      <c r="M20" s="3">
        <v>8657.82</v>
      </c>
      <c r="N20" s="3">
        <v>3898.68</v>
      </c>
      <c r="O20" s="3">
        <v>8657.82</v>
      </c>
      <c r="P20" s="3">
        <v>6564.84</v>
      </c>
      <c r="Q20" s="3">
        <v>8657.82</v>
      </c>
      <c r="R20" s="3">
        <v>3686.54</v>
      </c>
      <c r="S20" s="3">
        <v>8657.82</v>
      </c>
      <c r="T20" s="3">
        <v>5123.18</v>
      </c>
      <c r="U20" s="3">
        <v>8657.82</v>
      </c>
      <c r="V20" s="3">
        <v>4331.78</v>
      </c>
      <c r="W20" s="3">
        <v>8657.82</v>
      </c>
      <c r="X20" s="3">
        <v>3996.77</v>
      </c>
      <c r="Y20" s="3">
        <v>8657.82</v>
      </c>
      <c r="Z20" s="3">
        <v>4127.13</v>
      </c>
      <c r="AA20" s="3">
        <v>8657.82</v>
      </c>
      <c r="AB20" s="3">
        <v>3929.5</v>
      </c>
      <c r="AC20" s="3">
        <f t="shared" si="0"/>
        <v>103893.84000000003</v>
      </c>
      <c r="AE20" s="3">
        <f t="shared" si="1"/>
        <v>109395.02</v>
      </c>
    </row>
    <row r="21" spans="1:31">
      <c r="A21" t="s">
        <v>33</v>
      </c>
      <c r="C21" s="3">
        <v>35740.81</v>
      </c>
      <c r="D21" s="3">
        <v>16.72</v>
      </c>
      <c r="E21" s="3">
        <v>9630.91</v>
      </c>
      <c r="F21" s="3">
        <v>4717.66</v>
      </c>
      <c r="G21" s="3">
        <v>9630.91</v>
      </c>
      <c r="H21" s="3">
        <v>8495.42</v>
      </c>
      <c r="I21" s="3">
        <v>9630.91</v>
      </c>
      <c r="J21" s="3">
        <v>7507.86</v>
      </c>
      <c r="K21" s="3">
        <v>9630.91</v>
      </c>
      <c r="L21" s="3">
        <v>12857.67</v>
      </c>
      <c r="M21" s="3">
        <v>9630.91</v>
      </c>
      <c r="N21" s="3">
        <v>13251.49</v>
      </c>
      <c r="O21" s="3">
        <v>9630.91</v>
      </c>
      <c r="P21" s="3">
        <v>17198.71</v>
      </c>
      <c r="Q21" s="3">
        <v>9630.91</v>
      </c>
      <c r="R21" s="3">
        <v>30539.09</v>
      </c>
      <c r="S21" s="3">
        <v>9630.91</v>
      </c>
      <c r="T21" s="3">
        <v>9011.77</v>
      </c>
      <c r="U21" s="3">
        <v>9630.91</v>
      </c>
      <c r="V21" s="3">
        <v>14373.02</v>
      </c>
      <c r="W21" s="3">
        <v>9630.91</v>
      </c>
      <c r="X21" s="3">
        <v>4174.0600000000004</v>
      </c>
      <c r="Y21" s="3">
        <v>9630.91</v>
      </c>
      <c r="Z21" s="3">
        <v>12843.66</v>
      </c>
      <c r="AA21" s="3">
        <v>9630.91</v>
      </c>
      <c r="AB21" s="3">
        <v>4060.08</v>
      </c>
      <c r="AC21" s="3">
        <f t="shared" si="0"/>
        <v>115570.92000000003</v>
      </c>
      <c r="AE21" s="3">
        <f t="shared" si="1"/>
        <v>139030.49</v>
      </c>
    </row>
    <row r="22" spans="1:31">
      <c r="A22" t="s">
        <v>34</v>
      </c>
      <c r="C22" s="3">
        <v>41318.35</v>
      </c>
      <c r="D22" s="3">
        <v>16.02</v>
      </c>
      <c r="E22" s="3">
        <v>12689.45</v>
      </c>
      <c r="F22" s="3">
        <v>5804.64</v>
      </c>
      <c r="G22" s="3">
        <v>12689.45</v>
      </c>
      <c r="H22" s="3">
        <v>10310.450000000001</v>
      </c>
      <c r="I22" s="3">
        <v>12689.45</v>
      </c>
      <c r="J22" s="3">
        <v>8280.3700000000008</v>
      </c>
      <c r="K22" s="3">
        <v>12689.45</v>
      </c>
      <c r="L22" s="3">
        <v>6565.16</v>
      </c>
      <c r="M22" s="3">
        <v>12689.45</v>
      </c>
      <c r="N22" s="3">
        <v>7743.93</v>
      </c>
      <c r="O22" s="3">
        <v>12689.45</v>
      </c>
      <c r="P22" s="3">
        <v>7715.15</v>
      </c>
      <c r="Q22" s="3">
        <v>12689.45</v>
      </c>
      <c r="R22" s="3">
        <v>11876.17</v>
      </c>
      <c r="S22" s="3">
        <v>12689.45</v>
      </c>
      <c r="T22" s="3">
        <v>9141.35</v>
      </c>
      <c r="U22" s="3">
        <v>12689.45</v>
      </c>
      <c r="V22" s="3">
        <v>4791.3900000000003</v>
      </c>
      <c r="W22" s="3">
        <v>12689.45</v>
      </c>
      <c r="X22" s="3">
        <v>4902.67</v>
      </c>
      <c r="Y22" s="3">
        <v>12689.45</v>
      </c>
      <c r="Z22" s="3">
        <v>5044.87</v>
      </c>
      <c r="AA22" s="3">
        <v>12689.45</v>
      </c>
      <c r="AB22" s="3">
        <v>14629.96</v>
      </c>
      <c r="AC22" s="3">
        <f t="shared" si="0"/>
        <v>152273.4</v>
      </c>
      <c r="AE22" s="3">
        <f t="shared" si="1"/>
        <v>96806.109999999986</v>
      </c>
    </row>
    <row r="23" spans="1:31">
      <c r="A23" t="s">
        <v>35</v>
      </c>
      <c r="C23" s="3">
        <v>-7373.93</v>
      </c>
      <c r="D23" s="3">
        <v>16.649999999999999</v>
      </c>
      <c r="E23" s="3">
        <v>9249.06</v>
      </c>
      <c r="F23" s="3">
        <v>4539.0200000000004</v>
      </c>
      <c r="G23" s="3">
        <v>9249.06</v>
      </c>
      <c r="H23" s="3">
        <v>6747.78</v>
      </c>
      <c r="I23" s="3">
        <v>9249.06</v>
      </c>
      <c r="J23" s="3">
        <v>4095.9</v>
      </c>
      <c r="K23" s="3">
        <v>9249.06</v>
      </c>
      <c r="L23" s="3">
        <v>5733.91</v>
      </c>
      <c r="M23" s="3">
        <v>9249.06</v>
      </c>
      <c r="N23" s="3">
        <v>3932.74</v>
      </c>
      <c r="O23" s="3">
        <v>9249.06</v>
      </c>
      <c r="P23" s="3">
        <v>8446.16</v>
      </c>
      <c r="Q23" s="3">
        <v>9249.06</v>
      </c>
      <c r="R23" s="3">
        <v>5606.88</v>
      </c>
      <c r="S23" s="3">
        <v>9249.06</v>
      </c>
      <c r="T23" s="3">
        <v>5945.16</v>
      </c>
      <c r="U23" s="3">
        <v>9249.06</v>
      </c>
      <c r="V23" s="3">
        <v>33229.379999999997</v>
      </c>
      <c r="W23" s="3">
        <v>9249.06</v>
      </c>
      <c r="X23" s="3">
        <v>4026.72</v>
      </c>
      <c r="Y23" s="3">
        <v>9249.06</v>
      </c>
      <c r="Z23" s="3">
        <v>6688.68</v>
      </c>
      <c r="AA23" s="3">
        <v>9249.06</v>
      </c>
      <c r="AB23" s="3">
        <v>3918.29</v>
      </c>
      <c r="AC23" s="3">
        <f t="shared" si="0"/>
        <v>110988.71999999999</v>
      </c>
      <c r="AE23" s="3">
        <f t="shared" si="1"/>
        <v>92910.619999999981</v>
      </c>
    </row>
    <row r="24" spans="1:31">
      <c r="A24" t="s">
        <v>36</v>
      </c>
      <c r="C24" s="3">
        <v>-16043.44</v>
      </c>
      <c r="D24" s="3">
        <v>13.17</v>
      </c>
      <c r="E24" s="3">
        <v>18023.150000000001</v>
      </c>
      <c r="F24" s="3">
        <v>31699.79</v>
      </c>
      <c r="G24" s="3">
        <v>18023.150000000001</v>
      </c>
      <c r="H24" s="3">
        <v>12911.55</v>
      </c>
      <c r="I24" s="3">
        <v>18023.150000000001</v>
      </c>
      <c r="J24" s="3">
        <v>23405.64</v>
      </c>
      <c r="K24" s="3">
        <v>18023.150000000001</v>
      </c>
      <c r="L24" s="3">
        <v>41067.35</v>
      </c>
      <c r="M24" s="3">
        <v>18023.150000000001</v>
      </c>
      <c r="N24" s="3">
        <v>18984.310000000001</v>
      </c>
      <c r="O24" s="3">
        <v>18023.150000000001</v>
      </c>
      <c r="P24" s="3">
        <v>8425.61</v>
      </c>
      <c r="Q24" s="3">
        <v>18023.150000000001</v>
      </c>
      <c r="R24" s="3">
        <v>14146.59</v>
      </c>
      <c r="S24" s="3">
        <v>18023.150000000001</v>
      </c>
      <c r="T24" s="3">
        <v>7023.72</v>
      </c>
      <c r="U24" s="3">
        <v>18023.150000000001</v>
      </c>
      <c r="V24" s="3">
        <v>22094.71</v>
      </c>
      <c r="W24" s="3">
        <v>18023.150000000001</v>
      </c>
      <c r="X24" s="3">
        <v>26970.69</v>
      </c>
      <c r="Y24" s="3">
        <v>18023.150000000001</v>
      </c>
      <c r="Z24" s="3">
        <v>28176.37</v>
      </c>
      <c r="AA24" s="3">
        <v>18023.150000000001</v>
      </c>
      <c r="AB24" s="3">
        <v>-15216.02</v>
      </c>
      <c r="AC24" s="3">
        <f t="shared" si="0"/>
        <v>216277.79999999996</v>
      </c>
      <c r="AE24" s="3">
        <f t="shared" si="1"/>
        <v>219690.31</v>
      </c>
    </row>
    <row r="25" spans="1:31">
      <c r="A25" t="s">
        <v>37</v>
      </c>
      <c r="C25" s="3">
        <v>87851.03</v>
      </c>
      <c r="D25" s="3">
        <v>16.72</v>
      </c>
      <c r="E25" s="3">
        <v>22314.87</v>
      </c>
      <c r="F25" s="3">
        <v>15005.56</v>
      </c>
      <c r="G25" s="3">
        <v>22314.87</v>
      </c>
      <c r="H25" s="3">
        <v>17821.939999999999</v>
      </c>
      <c r="I25" s="3">
        <v>22314.87</v>
      </c>
      <c r="J25" s="3">
        <v>12553.86</v>
      </c>
      <c r="K25" s="3">
        <v>22314.87</v>
      </c>
      <c r="L25" s="3">
        <v>23675.61</v>
      </c>
      <c r="M25" s="3">
        <v>22314.87</v>
      </c>
      <c r="N25" s="3">
        <v>14104.06</v>
      </c>
      <c r="O25" s="3">
        <v>22314.87</v>
      </c>
      <c r="P25" s="3">
        <v>16888.400000000001</v>
      </c>
      <c r="Q25" s="3">
        <v>22314.87</v>
      </c>
      <c r="R25" s="3">
        <v>12597.57</v>
      </c>
      <c r="S25" s="3">
        <v>22314.87</v>
      </c>
      <c r="T25" s="3">
        <v>12608.69</v>
      </c>
      <c r="U25" s="3">
        <v>22314.87</v>
      </c>
      <c r="V25" s="3">
        <v>17913.45</v>
      </c>
      <c r="W25" s="3">
        <v>22314.87</v>
      </c>
      <c r="X25" s="3">
        <v>12086.07</v>
      </c>
      <c r="Y25" s="3">
        <v>22314.87</v>
      </c>
      <c r="Z25" s="3">
        <v>13731.59</v>
      </c>
      <c r="AA25" s="3">
        <v>22314.87</v>
      </c>
      <c r="AB25" s="3">
        <v>25038.42</v>
      </c>
      <c r="AC25" s="3">
        <f t="shared" si="0"/>
        <v>267778.44</v>
      </c>
      <c r="AE25" s="3">
        <f t="shared" si="1"/>
        <v>194025.22000000003</v>
      </c>
    </row>
    <row r="26" spans="1:31">
      <c r="A26" t="s">
        <v>38</v>
      </c>
      <c r="C26" s="3">
        <v>57717.54</v>
      </c>
      <c r="D26" s="3">
        <v>19.25</v>
      </c>
      <c r="E26" s="3">
        <v>25585.75</v>
      </c>
      <c r="F26" s="3">
        <v>12975.09</v>
      </c>
      <c r="G26" s="3">
        <v>25585.75</v>
      </c>
      <c r="H26" s="3">
        <v>18147.54</v>
      </c>
      <c r="I26" s="3">
        <v>25585.75</v>
      </c>
      <c r="J26" s="3">
        <v>14784.86</v>
      </c>
      <c r="K26" s="3">
        <v>25585.75</v>
      </c>
      <c r="L26" s="3">
        <v>11463.19</v>
      </c>
      <c r="M26" s="3">
        <v>25585.75</v>
      </c>
      <c r="N26" s="3">
        <v>14176.94</v>
      </c>
      <c r="O26" s="3">
        <v>25585.75</v>
      </c>
      <c r="P26" s="3">
        <v>16868.88</v>
      </c>
      <c r="Q26" s="3">
        <v>25585.75</v>
      </c>
      <c r="R26" s="3">
        <v>24891.57</v>
      </c>
      <c r="S26" s="3">
        <v>25585.75</v>
      </c>
      <c r="T26" s="3">
        <v>10859.45</v>
      </c>
      <c r="U26" s="3">
        <v>25585.75</v>
      </c>
      <c r="V26" s="3">
        <v>19318.400000000001</v>
      </c>
      <c r="W26" s="3">
        <v>25585.75</v>
      </c>
      <c r="X26" s="3">
        <v>16948.78</v>
      </c>
      <c r="Y26" s="3">
        <v>25585.75</v>
      </c>
      <c r="Z26" s="3">
        <v>34880.82</v>
      </c>
      <c r="AA26" s="3">
        <v>25585.75</v>
      </c>
      <c r="AB26" s="3">
        <v>28141.96</v>
      </c>
      <c r="AC26" s="3">
        <f t="shared" si="0"/>
        <v>307029</v>
      </c>
      <c r="AE26" s="3">
        <f t="shared" si="1"/>
        <v>223457.48</v>
      </c>
    </row>
    <row r="27" spans="1:31">
      <c r="A27" t="s">
        <v>39</v>
      </c>
      <c r="C27" s="3">
        <v>236256.31</v>
      </c>
      <c r="D27" s="3">
        <v>13.17</v>
      </c>
      <c r="E27" s="3">
        <v>17789.900000000001</v>
      </c>
      <c r="F27" s="3">
        <v>23927.51</v>
      </c>
      <c r="G27" s="3">
        <v>17789.900000000001</v>
      </c>
      <c r="H27" s="3">
        <v>15573.86</v>
      </c>
      <c r="I27" s="3">
        <v>17789.900000000001</v>
      </c>
      <c r="J27" s="3">
        <v>11350.25</v>
      </c>
      <c r="K27" s="3">
        <v>17789.900000000001</v>
      </c>
      <c r="L27" s="3">
        <v>16203.91</v>
      </c>
      <c r="M27" s="3">
        <v>17789.900000000001</v>
      </c>
      <c r="N27" s="3">
        <v>20808.259999999998</v>
      </c>
      <c r="O27" s="3">
        <v>17789.900000000001</v>
      </c>
      <c r="P27" s="3">
        <v>28642.83</v>
      </c>
      <c r="Q27" s="3">
        <v>17789.900000000001</v>
      </c>
      <c r="R27" s="3">
        <v>104886.92</v>
      </c>
      <c r="S27" s="3">
        <v>17789.900000000001</v>
      </c>
      <c r="T27" s="3">
        <v>39040.769999999997</v>
      </c>
      <c r="U27" s="3">
        <v>17789.900000000001</v>
      </c>
      <c r="V27" s="3">
        <v>8367.25</v>
      </c>
      <c r="W27" s="3">
        <v>17789.900000000001</v>
      </c>
      <c r="X27" s="3">
        <v>27201.37</v>
      </c>
      <c r="Y27" s="3">
        <v>17789.900000000001</v>
      </c>
      <c r="Z27" s="3">
        <v>19478.95</v>
      </c>
      <c r="AA27" s="3">
        <v>17789.900000000001</v>
      </c>
      <c r="AB27" s="3">
        <v>25463.040000000001</v>
      </c>
      <c r="AC27" s="3">
        <f t="shared" si="0"/>
        <v>213478.79999999996</v>
      </c>
      <c r="AE27" s="3">
        <f t="shared" si="1"/>
        <v>340944.91999999993</v>
      </c>
    </row>
    <row r="28" spans="1:31">
      <c r="A28" t="s">
        <v>40</v>
      </c>
      <c r="C28" s="3">
        <v>15541.01</v>
      </c>
      <c r="D28" s="3">
        <v>16.61</v>
      </c>
      <c r="E28" s="3">
        <v>8909.61</v>
      </c>
      <c r="F28" s="3">
        <v>10192.459999999999</v>
      </c>
      <c r="G28" s="3">
        <v>8909.61</v>
      </c>
      <c r="H28" s="3">
        <v>9667.4500000000007</v>
      </c>
      <c r="I28" s="3">
        <v>8909.61</v>
      </c>
      <c r="J28" s="3">
        <v>7366.74</v>
      </c>
      <c r="K28" s="3">
        <v>8909.61</v>
      </c>
      <c r="L28" s="3">
        <v>3393.94</v>
      </c>
      <c r="M28" s="3">
        <v>8909.61</v>
      </c>
      <c r="N28" s="3">
        <v>14996.31</v>
      </c>
      <c r="O28" s="3">
        <v>8909.61</v>
      </c>
      <c r="P28" s="3">
        <v>10160.030000000001</v>
      </c>
      <c r="Q28" s="3">
        <v>8909.61</v>
      </c>
      <c r="R28" s="3">
        <v>12393.87</v>
      </c>
      <c r="S28" s="3">
        <v>8909.61</v>
      </c>
      <c r="T28" s="3">
        <v>36079.129999999997</v>
      </c>
      <c r="U28" s="3">
        <v>8909.61</v>
      </c>
      <c r="V28" s="3">
        <v>2967.67</v>
      </c>
      <c r="W28" s="3">
        <v>8909.61</v>
      </c>
      <c r="X28" s="3">
        <v>11280.43</v>
      </c>
      <c r="Y28" s="3">
        <v>8909.61</v>
      </c>
      <c r="Z28" s="3">
        <v>13906.8</v>
      </c>
      <c r="AA28" s="3">
        <v>8909.61</v>
      </c>
      <c r="AB28" s="3">
        <v>2957.53</v>
      </c>
      <c r="AC28" s="3">
        <f t="shared" si="0"/>
        <v>106915.32</v>
      </c>
      <c r="AE28" s="3">
        <f t="shared" si="1"/>
        <v>135362.35999999999</v>
      </c>
    </row>
    <row r="29" spans="1:31">
      <c r="A29" t="s">
        <v>41</v>
      </c>
      <c r="C29" s="3">
        <v>-33032.400000000001</v>
      </c>
      <c r="D29" s="3">
        <v>15.44</v>
      </c>
      <c r="E29" s="3">
        <v>23056.57</v>
      </c>
      <c r="F29" s="3">
        <v>24434.02</v>
      </c>
      <c r="G29" s="3">
        <v>23056.57</v>
      </c>
      <c r="H29" s="3">
        <v>20644.91</v>
      </c>
      <c r="I29" s="3">
        <v>23056.57</v>
      </c>
      <c r="J29" s="3">
        <v>21061.759999999998</v>
      </c>
      <c r="K29" s="3">
        <v>23056.57</v>
      </c>
      <c r="L29" s="3">
        <v>15988.08</v>
      </c>
      <c r="M29" s="3">
        <v>23056.57</v>
      </c>
      <c r="N29" s="3">
        <v>7839.17</v>
      </c>
      <c r="O29" s="3">
        <v>23056.57</v>
      </c>
      <c r="P29" s="3">
        <v>11203.57</v>
      </c>
      <c r="Q29" s="3">
        <v>23056.57</v>
      </c>
      <c r="R29" s="3">
        <v>40288.5</v>
      </c>
      <c r="S29" s="3">
        <v>23056.57</v>
      </c>
      <c r="T29" s="3">
        <v>11225.98</v>
      </c>
      <c r="U29" s="3">
        <v>23056.57</v>
      </c>
      <c r="V29" s="3">
        <v>18414.169999999998</v>
      </c>
      <c r="W29" s="3">
        <v>23056.57</v>
      </c>
      <c r="X29" s="3">
        <v>26850.77</v>
      </c>
      <c r="Y29" s="3">
        <v>23056.57</v>
      </c>
      <c r="Z29" s="3">
        <v>14914.2</v>
      </c>
      <c r="AA29" s="3">
        <v>23056.57</v>
      </c>
      <c r="AB29" s="3">
        <v>7699.41</v>
      </c>
      <c r="AC29" s="3">
        <f t="shared" si="0"/>
        <v>276678.84000000003</v>
      </c>
      <c r="AE29" s="3">
        <f t="shared" si="1"/>
        <v>220564.54000000004</v>
      </c>
    </row>
    <row r="30" spans="1:31">
      <c r="A30" t="s">
        <v>42</v>
      </c>
      <c r="C30" s="3">
        <v>-67792.42</v>
      </c>
      <c r="D30" s="3">
        <v>13.9</v>
      </c>
      <c r="E30" s="3">
        <v>5175.28</v>
      </c>
      <c r="F30" s="3">
        <v>1670.27</v>
      </c>
      <c r="G30" s="3">
        <v>5175.28</v>
      </c>
      <c r="H30" s="3">
        <v>3640</v>
      </c>
      <c r="I30" s="3">
        <v>5175.28</v>
      </c>
      <c r="J30" s="3">
        <v>1296.72</v>
      </c>
      <c r="K30" s="3">
        <v>5175.28</v>
      </c>
      <c r="L30" s="3">
        <v>3241.53</v>
      </c>
      <c r="M30" s="3">
        <v>5175.28</v>
      </c>
      <c r="N30" s="3">
        <v>4135.75</v>
      </c>
      <c r="O30" s="3">
        <v>5175.28</v>
      </c>
      <c r="P30" s="3">
        <v>12503.4</v>
      </c>
      <c r="Q30" s="3">
        <v>5175.28</v>
      </c>
      <c r="R30" s="3">
        <v>3550.08</v>
      </c>
      <c r="S30" s="3">
        <v>5175.28</v>
      </c>
      <c r="T30" s="3">
        <v>4805.74</v>
      </c>
      <c r="U30" s="3">
        <v>5175.28</v>
      </c>
      <c r="V30" s="3">
        <v>1244.6500000000001</v>
      </c>
      <c r="W30" s="3">
        <v>5175.28</v>
      </c>
      <c r="X30" s="3">
        <v>1244.83</v>
      </c>
      <c r="Y30" s="3">
        <v>5175.28</v>
      </c>
      <c r="Z30" s="3">
        <v>4150.12</v>
      </c>
      <c r="AA30" s="3">
        <v>5175.28</v>
      </c>
      <c r="AB30" s="3">
        <v>-8435.2099999999991</v>
      </c>
      <c r="AC30" s="3">
        <f t="shared" si="0"/>
        <v>62103.359999999993</v>
      </c>
      <c r="AE30" s="3">
        <f t="shared" si="1"/>
        <v>33047.880000000005</v>
      </c>
    </row>
    <row r="31" spans="1:31">
      <c r="A31" t="s">
        <v>43</v>
      </c>
      <c r="C31" s="3">
        <v>170863.42</v>
      </c>
      <c r="D31" s="3">
        <v>10.220000000000001</v>
      </c>
      <c r="E31" s="3">
        <v>2726.69</v>
      </c>
      <c r="F31" s="3">
        <v>1270.1199999999999</v>
      </c>
      <c r="G31" s="3">
        <v>2726.69</v>
      </c>
      <c r="H31" s="3">
        <v>1635.84</v>
      </c>
      <c r="I31" s="3">
        <v>2726.69</v>
      </c>
      <c r="J31" s="3">
        <v>871.55</v>
      </c>
      <c r="K31" s="3">
        <v>2726.69</v>
      </c>
      <c r="L31" s="3">
        <v>813.47</v>
      </c>
      <c r="M31" s="3">
        <v>2726.69</v>
      </c>
      <c r="N31" s="3">
        <v>813.47</v>
      </c>
      <c r="O31" s="3">
        <v>2726.69</v>
      </c>
      <c r="P31" s="3">
        <v>813.47</v>
      </c>
      <c r="Q31" s="3">
        <v>2726.69</v>
      </c>
      <c r="R31" s="3">
        <v>782.56</v>
      </c>
      <c r="S31" s="3">
        <v>2726.69</v>
      </c>
      <c r="T31" s="3">
        <v>775.41</v>
      </c>
      <c r="U31" s="3">
        <v>2726.69</v>
      </c>
      <c r="V31" s="3">
        <v>919.58</v>
      </c>
      <c r="W31" s="3">
        <v>2726.69</v>
      </c>
      <c r="X31" s="3">
        <v>812.76</v>
      </c>
      <c r="Y31" s="3">
        <v>2726.69</v>
      </c>
      <c r="Z31" s="3">
        <v>6807.74</v>
      </c>
      <c r="AA31" s="3">
        <v>2726.69</v>
      </c>
      <c r="AB31" s="3">
        <v>5598.61</v>
      </c>
      <c r="AC31" s="3">
        <f t="shared" si="0"/>
        <v>32720.279999999995</v>
      </c>
      <c r="AE31" s="3">
        <f t="shared" si="1"/>
        <v>21914.58</v>
      </c>
    </row>
    <row r="32" spans="1:31">
      <c r="A32" t="s">
        <v>44</v>
      </c>
      <c r="C32" s="3">
        <v>4334.17</v>
      </c>
      <c r="D32" s="3">
        <v>19.25</v>
      </c>
      <c r="E32" s="3">
        <v>16253.3</v>
      </c>
      <c r="F32" s="3">
        <v>13355.26</v>
      </c>
      <c r="G32" s="3">
        <v>16253.3</v>
      </c>
      <c r="H32" s="3">
        <v>23508.68</v>
      </c>
      <c r="I32" s="3">
        <v>16253.3</v>
      </c>
      <c r="J32" s="3">
        <v>14282.95</v>
      </c>
      <c r="K32" s="3">
        <v>16253.3</v>
      </c>
      <c r="L32" s="3">
        <v>22441.56</v>
      </c>
      <c r="M32" s="3">
        <v>16253.3</v>
      </c>
      <c r="N32" s="3">
        <v>8994.65</v>
      </c>
      <c r="O32" s="3">
        <v>16253.3</v>
      </c>
      <c r="P32" s="3">
        <v>12870.87</v>
      </c>
      <c r="Q32" s="3">
        <v>16253.3</v>
      </c>
      <c r="R32" s="3">
        <v>8899.85</v>
      </c>
      <c r="S32" s="3">
        <v>16253.3</v>
      </c>
      <c r="T32" s="3">
        <v>6474.44</v>
      </c>
      <c r="U32" s="3">
        <v>16253.3</v>
      </c>
      <c r="V32" s="3">
        <v>9145.06</v>
      </c>
      <c r="W32" s="3">
        <v>16253.3</v>
      </c>
      <c r="X32" s="3">
        <v>12410.13</v>
      </c>
      <c r="Y32" s="3">
        <v>16253.3</v>
      </c>
      <c r="Z32" s="3">
        <v>9242.32</v>
      </c>
      <c r="AA32" s="3">
        <v>16253.3</v>
      </c>
      <c r="AB32" s="3">
        <v>12040.5</v>
      </c>
      <c r="AC32" s="3">
        <f t="shared" si="0"/>
        <v>195039.59999999998</v>
      </c>
      <c r="AE32" s="3">
        <f t="shared" si="1"/>
        <v>153666.26999999999</v>
      </c>
    </row>
    <row r="33" spans="1:31">
      <c r="A33" t="s">
        <v>45</v>
      </c>
      <c r="C33" s="3">
        <v>81422.009999999995</v>
      </c>
      <c r="D33" s="3">
        <v>14.75</v>
      </c>
      <c r="E33" s="3">
        <v>12949.07</v>
      </c>
      <c r="F33" s="3">
        <v>9846.94</v>
      </c>
      <c r="G33" s="3">
        <v>12949.07</v>
      </c>
      <c r="H33" s="3">
        <v>8940.8799999999992</v>
      </c>
      <c r="I33" s="3">
        <v>12949.07</v>
      </c>
      <c r="J33" s="3">
        <v>7619.74</v>
      </c>
      <c r="K33" s="3">
        <v>12949.07</v>
      </c>
      <c r="L33" s="3">
        <v>11540.65</v>
      </c>
      <c r="M33" s="3">
        <v>12949.07</v>
      </c>
      <c r="N33" s="3">
        <v>16890.71</v>
      </c>
      <c r="O33" s="3">
        <v>12949.07</v>
      </c>
      <c r="P33" s="3">
        <v>18135.71</v>
      </c>
      <c r="Q33" s="3">
        <v>12949.07</v>
      </c>
      <c r="R33" s="3">
        <v>21017.13</v>
      </c>
      <c r="S33" s="3">
        <v>12949.07</v>
      </c>
      <c r="T33" s="3">
        <v>6636.85</v>
      </c>
      <c r="U33" s="3">
        <v>12949.07</v>
      </c>
      <c r="V33" s="3">
        <v>10238.66</v>
      </c>
      <c r="W33" s="3">
        <v>12949.07</v>
      </c>
      <c r="X33" s="3">
        <v>14660.05</v>
      </c>
      <c r="Y33" s="3">
        <v>12949.07</v>
      </c>
      <c r="Z33" s="3">
        <v>11061.78</v>
      </c>
      <c r="AA33" s="3">
        <v>12949.07</v>
      </c>
      <c r="AB33" s="3">
        <v>32967.93</v>
      </c>
      <c r="AC33" s="3">
        <f t="shared" si="0"/>
        <v>155388.84000000003</v>
      </c>
      <c r="AE33" s="3">
        <f t="shared" si="1"/>
        <v>169557.03000000003</v>
      </c>
    </row>
    <row r="34" spans="1:31">
      <c r="A34" t="s">
        <v>46</v>
      </c>
      <c r="C34" s="3">
        <v>96372.84</v>
      </c>
      <c r="D34" s="3">
        <v>14.6</v>
      </c>
      <c r="E34" s="3">
        <v>5035.54</v>
      </c>
      <c r="F34" s="3">
        <v>2658.82</v>
      </c>
      <c r="G34" s="3">
        <v>5035.54</v>
      </c>
      <c r="H34" s="3">
        <v>3127.31</v>
      </c>
      <c r="I34" s="3">
        <v>5035.54</v>
      </c>
      <c r="J34" s="3">
        <v>2341.73</v>
      </c>
      <c r="K34" s="3">
        <v>5035.54</v>
      </c>
      <c r="L34" s="3">
        <v>4293.13</v>
      </c>
      <c r="M34" s="3">
        <v>5035.54</v>
      </c>
      <c r="N34" s="3">
        <v>2244.69</v>
      </c>
      <c r="O34" s="3">
        <v>5035.54</v>
      </c>
      <c r="P34" s="3">
        <v>3543.34</v>
      </c>
      <c r="Q34" s="3">
        <v>5035.54</v>
      </c>
      <c r="R34" s="3">
        <v>3543.29</v>
      </c>
      <c r="S34" s="3">
        <v>5035.54</v>
      </c>
      <c r="T34" s="3">
        <v>2411.44</v>
      </c>
      <c r="U34" s="3">
        <v>5035.54</v>
      </c>
      <c r="V34" s="3">
        <v>2247.04</v>
      </c>
      <c r="W34" s="3">
        <v>5035.54</v>
      </c>
      <c r="X34" s="3">
        <v>2295.5</v>
      </c>
      <c r="Y34" s="3">
        <v>5035.54</v>
      </c>
      <c r="Z34" s="3">
        <v>13763.99</v>
      </c>
      <c r="AA34" s="3">
        <v>5035.54</v>
      </c>
      <c r="AB34" s="3">
        <v>2200.21</v>
      </c>
      <c r="AC34" s="3">
        <f t="shared" si="0"/>
        <v>60426.48</v>
      </c>
      <c r="AE34" s="3">
        <f t="shared" si="1"/>
        <v>44670.490000000005</v>
      </c>
    </row>
    <row r="35" spans="1:31">
      <c r="A35" t="s">
        <v>47</v>
      </c>
      <c r="C35" s="3">
        <v>-41495.79</v>
      </c>
      <c r="D35" s="3">
        <v>17.8</v>
      </c>
      <c r="E35" s="3">
        <v>6617.2</v>
      </c>
      <c r="F35" s="3">
        <v>8802.43</v>
      </c>
      <c r="G35" s="3">
        <v>6617.2</v>
      </c>
      <c r="H35" s="3">
        <v>13612.63</v>
      </c>
      <c r="I35" s="3">
        <v>6617.2</v>
      </c>
      <c r="J35" s="3">
        <v>9278.34</v>
      </c>
      <c r="K35" s="3">
        <v>6617.2</v>
      </c>
      <c r="L35" s="3">
        <v>908.51</v>
      </c>
      <c r="M35" s="3">
        <v>6617.2</v>
      </c>
      <c r="N35" s="3">
        <v>2493.09</v>
      </c>
      <c r="O35" s="3">
        <v>6617.2</v>
      </c>
      <c r="P35" s="3">
        <v>10102.959999999999</v>
      </c>
      <c r="Q35" s="3">
        <v>6617.2</v>
      </c>
      <c r="R35" s="3">
        <v>9173.44</v>
      </c>
      <c r="S35" s="3">
        <v>6617.2</v>
      </c>
      <c r="T35" s="3">
        <v>16021.66</v>
      </c>
      <c r="U35" s="3">
        <v>6617.2</v>
      </c>
      <c r="V35" s="3">
        <v>6613.31</v>
      </c>
      <c r="W35" s="3">
        <v>6617.2</v>
      </c>
      <c r="X35" s="3">
        <v>1244.83</v>
      </c>
      <c r="Y35" s="3">
        <v>6617.2</v>
      </c>
      <c r="Z35" s="3">
        <v>1304.28</v>
      </c>
      <c r="AA35" s="3">
        <v>6617.2</v>
      </c>
      <c r="AB35" s="3">
        <v>-8435.65</v>
      </c>
      <c r="AC35" s="3">
        <f t="shared" si="0"/>
        <v>79406.39999999998</v>
      </c>
      <c r="AE35" s="3">
        <f t="shared" si="1"/>
        <v>71119.83</v>
      </c>
    </row>
    <row r="36" spans="1:31">
      <c r="A36" t="s">
        <v>48</v>
      </c>
      <c r="C36" s="3">
        <v>-8976.4</v>
      </c>
      <c r="D36" s="3">
        <v>15.2</v>
      </c>
      <c r="E36" s="3">
        <v>5465.44</v>
      </c>
      <c r="F36" s="3">
        <v>6308.3</v>
      </c>
      <c r="G36" s="3">
        <v>5465.44</v>
      </c>
      <c r="H36" s="3">
        <v>11315.31</v>
      </c>
      <c r="I36" s="3">
        <v>5465.44</v>
      </c>
      <c r="J36" s="3">
        <v>1293.8900000000001</v>
      </c>
      <c r="K36" s="3">
        <v>5465.44</v>
      </c>
      <c r="L36" s="3">
        <v>908.51</v>
      </c>
      <c r="M36" s="3">
        <v>5465.44</v>
      </c>
      <c r="N36" s="3">
        <v>2493.09</v>
      </c>
      <c r="O36" s="3">
        <v>5465.44</v>
      </c>
      <c r="P36" s="3">
        <v>7434.19</v>
      </c>
      <c r="Q36" s="3">
        <v>5465.44</v>
      </c>
      <c r="R36" s="3">
        <v>1630.08</v>
      </c>
      <c r="S36" s="3">
        <v>5465.44</v>
      </c>
      <c r="T36" s="3">
        <v>2138.9699999999998</v>
      </c>
      <c r="U36" s="3">
        <v>5465.44</v>
      </c>
      <c r="V36" s="3">
        <v>7634.32</v>
      </c>
      <c r="W36" s="3">
        <v>5465.44</v>
      </c>
      <c r="X36" s="3">
        <v>21547.4</v>
      </c>
      <c r="Y36" s="3">
        <v>5465.44</v>
      </c>
      <c r="Z36" s="3">
        <v>1304.28</v>
      </c>
      <c r="AA36" s="3">
        <v>5465.44</v>
      </c>
      <c r="AB36" s="3">
        <v>1559.99</v>
      </c>
      <c r="AC36" s="3">
        <f t="shared" si="0"/>
        <v>65585.280000000013</v>
      </c>
      <c r="AE36" s="3">
        <f t="shared" si="1"/>
        <v>65568.33</v>
      </c>
    </row>
    <row r="37" spans="1:31">
      <c r="A37" t="s">
        <v>49</v>
      </c>
      <c r="C37" s="3">
        <v>5946.16</v>
      </c>
      <c r="D37" s="3">
        <v>17.850000000000001</v>
      </c>
      <c r="E37" s="3">
        <v>5490.67</v>
      </c>
      <c r="F37" s="3">
        <v>2481.25</v>
      </c>
      <c r="G37" s="3">
        <v>5490.67</v>
      </c>
      <c r="H37" s="3">
        <v>2940.33</v>
      </c>
      <c r="I37" s="3">
        <v>5490.67</v>
      </c>
      <c r="J37" s="3">
        <v>2219.88</v>
      </c>
      <c r="K37" s="3">
        <v>5490.67</v>
      </c>
      <c r="L37" s="3">
        <v>1846.38</v>
      </c>
      <c r="M37" s="3">
        <v>5490.67</v>
      </c>
      <c r="N37" s="3">
        <v>13901.58</v>
      </c>
      <c r="O37" s="3">
        <v>5490.67</v>
      </c>
      <c r="P37" s="3">
        <v>9386.19</v>
      </c>
      <c r="Q37" s="3">
        <v>5490.67</v>
      </c>
      <c r="R37" s="3">
        <v>5709.15</v>
      </c>
      <c r="S37" s="3">
        <v>5490.67</v>
      </c>
      <c r="T37" s="3">
        <v>1980.29</v>
      </c>
      <c r="U37" s="3">
        <v>5490.67</v>
      </c>
      <c r="V37" s="3">
        <v>7278.54</v>
      </c>
      <c r="W37" s="3">
        <v>5490.67</v>
      </c>
      <c r="X37" s="3">
        <v>4313.8900000000003</v>
      </c>
      <c r="Y37" s="3">
        <v>5490.67</v>
      </c>
      <c r="Z37" s="3">
        <v>2250.38</v>
      </c>
      <c r="AA37" s="3">
        <v>5490.67</v>
      </c>
      <c r="AB37" s="3">
        <v>2116.52</v>
      </c>
      <c r="AC37" s="3">
        <f t="shared" si="0"/>
        <v>65888.039999999994</v>
      </c>
      <c r="AE37" s="3">
        <f t="shared" si="1"/>
        <v>56424.38</v>
      </c>
    </row>
    <row r="38" spans="1:31">
      <c r="A38" t="s">
        <v>50</v>
      </c>
      <c r="C38" s="3">
        <v>83775.460000000006</v>
      </c>
      <c r="D38" s="3">
        <v>12.95</v>
      </c>
      <c r="E38" s="3">
        <v>50503.46</v>
      </c>
      <c r="F38" s="3">
        <v>55391.22</v>
      </c>
      <c r="G38" s="3">
        <v>50503.46</v>
      </c>
      <c r="H38" s="3">
        <v>65491.4</v>
      </c>
      <c r="I38" s="3">
        <v>50503.46</v>
      </c>
      <c r="J38" s="3">
        <v>39256.14</v>
      </c>
      <c r="K38" s="3">
        <v>50503.46</v>
      </c>
      <c r="L38" s="3">
        <v>29738.07</v>
      </c>
      <c r="M38" s="3">
        <v>50503.46</v>
      </c>
      <c r="N38" s="3">
        <v>78894.13</v>
      </c>
      <c r="O38" s="3">
        <v>50503.46</v>
      </c>
      <c r="P38" s="3">
        <v>50048.95</v>
      </c>
      <c r="Q38" s="3">
        <v>50503.46</v>
      </c>
      <c r="R38" s="3">
        <v>64501.440000000002</v>
      </c>
      <c r="S38" s="3">
        <v>50503.46</v>
      </c>
      <c r="T38" s="3">
        <v>34245.480000000003</v>
      </c>
      <c r="U38" s="3">
        <v>50503.46</v>
      </c>
      <c r="V38" s="3">
        <v>45704.77</v>
      </c>
      <c r="W38" s="3">
        <v>50503.46</v>
      </c>
      <c r="X38" s="3">
        <v>51555.32</v>
      </c>
      <c r="Y38" s="3">
        <v>50503.46</v>
      </c>
      <c r="Z38" s="3">
        <v>45147.58</v>
      </c>
      <c r="AA38" s="3">
        <v>50503.46</v>
      </c>
      <c r="AB38" s="3">
        <v>56693.96</v>
      </c>
      <c r="AC38" s="3">
        <f t="shared" si="0"/>
        <v>606041.52</v>
      </c>
      <c r="AE38" s="3">
        <f t="shared" si="1"/>
        <v>616668.46</v>
      </c>
    </row>
    <row r="39" spans="1:31">
      <c r="A39" t="s">
        <v>51</v>
      </c>
      <c r="C39" s="3">
        <v>265867.21000000002</v>
      </c>
      <c r="D39" s="3">
        <v>13.64</v>
      </c>
      <c r="E39" s="3">
        <v>50546.71</v>
      </c>
      <c r="F39" s="3">
        <v>54707.23</v>
      </c>
      <c r="G39" s="3">
        <v>50546.71</v>
      </c>
      <c r="H39" s="3">
        <v>85528.06</v>
      </c>
      <c r="I39" s="3">
        <v>50546.71</v>
      </c>
      <c r="J39" s="3">
        <v>61014.35</v>
      </c>
      <c r="K39" s="3">
        <v>50546.71</v>
      </c>
      <c r="L39" s="3">
        <v>152880.88</v>
      </c>
      <c r="M39" s="3">
        <v>50546.71</v>
      </c>
      <c r="N39" s="3">
        <v>77725.33</v>
      </c>
      <c r="O39" s="3">
        <v>50546.71</v>
      </c>
      <c r="P39" s="3">
        <v>33156.120000000003</v>
      </c>
      <c r="Q39" s="3">
        <v>50546.71</v>
      </c>
      <c r="R39" s="3">
        <v>65310.58</v>
      </c>
      <c r="S39" s="3">
        <v>50546.71</v>
      </c>
      <c r="T39" s="3">
        <v>32870.449999999997</v>
      </c>
      <c r="U39" s="3">
        <v>50546.71</v>
      </c>
      <c r="V39" s="3">
        <v>38440.839999999997</v>
      </c>
      <c r="W39" s="3">
        <v>50546.71</v>
      </c>
      <c r="X39" s="3">
        <v>57069.760000000002</v>
      </c>
      <c r="Y39" s="3">
        <v>50546.71</v>
      </c>
      <c r="Z39" s="3">
        <v>26591.48</v>
      </c>
      <c r="AA39" s="3">
        <v>50546.71</v>
      </c>
      <c r="AB39" s="3">
        <v>42782.51</v>
      </c>
      <c r="AC39" s="3">
        <f t="shared" si="0"/>
        <v>606560.52</v>
      </c>
      <c r="AE39" s="3">
        <f t="shared" si="1"/>
        <v>728077.59</v>
      </c>
    </row>
    <row r="40" spans="1:31">
      <c r="A40" t="s">
        <v>52</v>
      </c>
      <c r="C40" s="3">
        <v>313783.21999999997</v>
      </c>
      <c r="D40" s="3">
        <v>17.8</v>
      </c>
      <c r="E40" s="3">
        <v>68128.460000000006</v>
      </c>
      <c r="F40" s="3">
        <v>101594.92</v>
      </c>
      <c r="G40" s="3">
        <v>68128.460000000006</v>
      </c>
      <c r="H40" s="3">
        <v>93824.21</v>
      </c>
      <c r="I40" s="3">
        <v>68128.460000000006</v>
      </c>
      <c r="J40" s="3">
        <v>71846.11</v>
      </c>
      <c r="K40" s="3">
        <v>70531.460000000006</v>
      </c>
      <c r="L40" s="3">
        <v>36877.46</v>
      </c>
      <c r="M40" s="3">
        <v>72126.34</v>
      </c>
      <c r="N40" s="3">
        <v>66405.27</v>
      </c>
      <c r="O40" s="3">
        <v>72126.34</v>
      </c>
      <c r="P40" s="3">
        <v>111364.3</v>
      </c>
      <c r="Q40" s="3">
        <v>72126.34</v>
      </c>
      <c r="R40" s="3">
        <v>64248.81</v>
      </c>
      <c r="S40" s="3">
        <v>72126.34</v>
      </c>
      <c r="T40" s="3">
        <v>46570.21</v>
      </c>
      <c r="U40" s="3">
        <v>72126.34</v>
      </c>
      <c r="V40" s="3">
        <v>76593.490000000005</v>
      </c>
      <c r="W40" s="3">
        <v>72126.34</v>
      </c>
      <c r="X40" s="3">
        <v>55415.72</v>
      </c>
      <c r="Y40" s="3">
        <v>67576.34</v>
      </c>
      <c r="Z40" s="3">
        <v>57991.42</v>
      </c>
      <c r="AA40" s="3">
        <v>67576.34</v>
      </c>
      <c r="AB40" s="3">
        <v>94167.88</v>
      </c>
      <c r="AC40" s="3">
        <f t="shared" si="0"/>
        <v>842827.55999999982</v>
      </c>
      <c r="AE40" s="3">
        <f t="shared" si="1"/>
        <v>876899.8</v>
      </c>
    </row>
    <row r="41" spans="1:31">
      <c r="A41" t="s">
        <v>53</v>
      </c>
      <c r="C41" s="3">
        <v>29224.99</v>
      </c>
      <c r="D41" s="3">
        <v>19.25</v>
      </c>
      <c r="E41" s="3">
        <v>6589.71</v>
      </c>
      <c r="F41" s="3">
        <v>1790.26</v>
      </c>
      <c r="G41" s="3">
        <v>6589.71</v>
      </c>
      <c r="H41" s="3">
        <v>2544</v>
      </c>
      <c r="I41" s="3">
        <v>6589.71</v>
      </c>
      <c r="J41" s="3">
        <v>1281.72</v>
      </c>
      <c r="K41" s="3">
        <v>6589.71</v>
      </c>
      <c r="L41" s="3">
        <v>28334.82</v>
      </c>
      <c r="M41" s="3">
        <v>6589.71</v>
      </c>
      <c r="N41" s="3">
        <v>1204.54</v>
      </c>
      <c r="O41" s="3">
        <v>6589.71</v>
      </c>
      <c r="P41" s="3">
        <v>11784.43</v>
      </c>
      <c r="Q41" s="3">
        <v>6589.71</v>
      </c>
      <c r="R41" s="3">
        <v>3041.13</v>
      </c>
      <c r="S41" s="3">
        <v>6589.71</v>
      </c>
      <c r="T41" s="3">
        <v>1142.3499999999999</v>
      </c>
      <c r="U41" s="3">
        <v>6589.71</v>
      </c>
      <c r="V41" s="3">
        <v>14817.1</v>
      </c>
      <c r="W41" s="3">
        <v>-6589.71</v>
      </c>
      <c r="X41" s="3"/>
      <c r="Y41" s="3"/>
      <c r="Z41" s="3">
        <v>16002</v>
      </c>
      <c r="AA41" s="3"/>
      <c r="AB41" s="3"/>
      <c r="AC41" s="3">
        <f t="shared" si="0"/>
        <v>52717.68</v>
      </c>
      <c r="AE41" s="3">
        <f t="shared" si="1"/>
        <v>81942.350000000006</v>
      </c>
    </row>
    <row r="42" spans="1:31">
      <c r="A42" t="s">
        <v>54</v>
      </c>
      <c r="C42" s="3">
        <v>-115390.88</v>
      </c>
      <c r="D42" s="3">
        <v>26.63</v>
      </c>
      <c r="E42">
        <v>14207.13</v>
      </c>
      <c r="F42" s="3">
        <v>10247.85</v>
      </c>
      <c r="G42">
        <v>14207.13</v>
      </c>
      <c r="H42" s="3">
        <v>11196.58</v>
      </c>
      <c r="I42">
        <v>14207.13</v>
      </c>
      <c r="J42" s="3">
        <v>7228.38</v>
      </c>
      <c r="K42">
        <v>14207.13</v>
      </c>
      <c r="L42" s="3">
        <v>6600.15</v>
      </c>
      <c r="N42" s="3"/>
      <c r="P42" s="3"/>
      <c r="R42" s="3"/>
      <c r="T42" s="3"/>
      <c r="V42" s="3"/>
      <c r="X42" s="3"/>
      <c r="Y42" s="3">
        <v>-1477.86</v>
      </c>
      <c r="Z42" s="3"/>
      <c r="AB42" s="3"/>
      <c r="AC42" s="3">
        <f>SUM(E42,G42,I42,K42,M42,O42,Q42,S42,U42,W42,Y42,AA42)</f>
        <v>55350.659999999996</v>
      </c>
      <c r="AE42" s="3">
        <f t="shared" si="1"/>
        <v>35272.959999999999</v>
      </c>
    </row>
    <row r="43" spans="1:31">
      <c r="A43" t="s">
        <v>55</v>
      </c>
      <c r="C43" s="3">
        <v>32132.55</v>
      </c>
      <c r="D43" s="3">
        <v>16.02</v>
      </c>
      <c r="E43" s="3">
        <v>20878.849999999999</v>
      </c>
      <c r="F43" s="3">
        <v>16445.91</v>
      </c>
      <c r="G43" s="3">
        <v>20878.849999999999</v>
      </c>
      <c r="H43" s="3">
        <v>23747.39</v>
      </c>
      <c r="I43" s="3">
        <v>20878.849999999999</v>
      </c>
      <c r="J43" s="3">
        <v>10224.120000000001</v>
      </c>
      <c r="K43" s="3">
        <v>20878.849999999999</v>
      </c>
      <c r="L43" s="3">
        <v>7943.25</v>
      </c>
      <c r="M43" s="3">
        <v>20878.849999999999</v>
      </c>
      <c r="N43" s="3">
        <v>18781.650000000001</v>
      </c>
      <c r="O43" s="3">
        <v>20878.849999999999</v>
      </c>
      <c r="P43" s="3">
        <v>16444.990000000002</v>
      </c>
      <c r="Q43" s="3">
        <v>20878.849999999999</v>
      </c>
      <c r="R43" s="3">
        <v>19106.66</v>
      </c>
      <c r="S43" s="3">
        <v>20878.849999999999</v>
      </c>
      <c r="T43" s="3">
        <v>18303.419999999998</v>
      </c>
      <c r="U43" s="3">
        <v>20878.849999999999</v>
      </c>
      <c r="V43" s="3">
        <v>42243.11</v>
      </c>
      <c r="W43" s="3">
        <v>20878.849999999999</v>
      </c>
      <c r="X43" s="3">
        <v>16914.830000000002</v>
      </c>
      <c r="Y43" s="3">
        <v>20878.849999999999</v>
      </c>
      <c r="Z43" s="3">
        <v>10831.17</v>
      </c>
      <c r="AA43" s="3">
        <v>20878.849999999999</v>
      </c>
      <c r="AB43" s="3">
        <v>9080.51</v>
      </c>
      <c r="AC43" s="3">
        <f>SUM(E43,G43,I43,K43,M43,O43,Q43,S43,U43,W43,Y43,AA43)</f>
        <v>250546.20000000004</v>
      </c>
      <c r="AE43" s="3">
        <f t="shared" si="1"/>
        <v>210067.01000000004</v>
      </c>
    </row>
    <row r="44" spans="1:31">
      <c r="A44" s="1" t="s">
        <v>56</v>
      </c>
      <c r="B44" s="2"/>
      <c r="C44" s="5"/>
      <c r="D44" s="6">
        <v>16</v>
      </c>
      <c r="E44" s="5"/>
      <c r="G44" s="3">
        <v>21718.400000000001</v>
      </c>
      <c r="H44" s="3">
        <v>8274.24</v>
      </c>
      <c r="I44" s="3">
        <v>21718.400000000001</v>
      </c>
      <c r="J44" s="3">
        <v>7783.89</v>
      </c>
      <c r="K44" s="3">
        <v>21718.400000000001</v>
      </c>
      <c r="L44" s="3">
        <v>11532.32</v>
      </c>
      <c r="M44" s="3">
        <v>21718.400000000001</v>
      </c>
      <c r="N44" s="3">
        <v>10660.62</v>
      </c>
      <c r="O44" s="3">
        <v>21718.400000000001</v>
      </c>
      <c r="P44" s="3">
        <v>24410.59</v>
      </c>
      <c r="Q44" s="3">
        <v>21718.400000000001</v>
      </c>
      <c r="R44" s="3">
        <v>20083.07</v>
      </c>
      <c r="S44" s="3">
        <v>21718.400000000001</v>
      </c>
      <c r="T44" s="3">
        <v>23728.89</v>
      </c>
      <c r="U44" s="3">
        <v>21718.400000000001</v>
      </c>
      <c r="V44" s="3">
        <v>10801.08</v>
      </c>
      <c r="W44" s="3">
        <v>21718.400000000001</v>
      </c>
      <c r="X44" s="3">
        <v>7869.58</v>
      </c>
      <c r="Y44" s="3">
        <v>21718.400000000001</v>
      </c>
      <c r="Z44" s="3">
        <v>35390.550000000003</v>
      </c>
      <c r="AA44" s="3">
        <v>21718.400000000001</v>
      </c>
      <c r="AB44" s="3">
        <v>56761.87</v>
      </c>
      <c r="AC44" s="3">
        <f>SUM(E44,G44,I44,K44,M44,O44,Q44,S44,U44,W44,Y44,AA44)</f>
        <v>238902.39999999997</v>
      </c>
      <c r="AE44" s="3">
        <f t="shared" si="1"/>
        <v>217296.7</v>
      </c>
    </row>
    <row r="45" spans="1:31">
      <c r="P45" s="3"/>
      <c r="R45" s="3"/>
      <c r="T45" s="3"/>
      <c r="V45" s="3"/>
      <c r="X45" s="3"/>
      <c r="Z45" s="3"/>
      <c r="AB45" s="3"/>
      <c r="AC45" s="3">
        <f>SUM(E45,G45,I45,K45,M45,O45,Q45,S45,U45,W45,Y45,AA45)</f>
        <v>0</v>
      </c>
      <c r="AE45" s="3">
        <f t="shared" si="1"/>
        <v>0</v>
      </c>
    </row>
    <row r="46" spans="1:31">
      <c r="H46" s="3"/>
      <c r="AC46" s="3">
        <f>SUM(E46,G46,I46,K46,M46,O46,Q46,S46,U46,W46,Y46,AA46)</f>
        <v>0</v>
      </c>
      <c r="AE46" s="3">
        <f t="shared" si="1"/>
        <v>0</v>
      </c>
    </row>
    <row r="47" spans="1:31">
      <c r="A47" s="2" t="s">
        <v>57</v>
      </c>
      <c r="C47" s="5">
        <f>SUM(C8:C46)</f>
        <v>1811087.34</v>
      </c>
      <c r="E47" s="5">
        <f>SUM(E8:E46)</f>
        <v>691875.65999999992</v>
      </c>
      <c r="F47" s="5">
        <f t="shared" ref="F47:O47" si="2">SUM(F8:F46)</f>
        <v>648526.10000000009</v>
      </c>
      <c r="G47" s="5">
        <f t="shared" si="2"/>
        <v>713594.05999999994</v>
      </c>
      <c r="H47" s="5">
        <f t="shared" si="2"/>
        <v>767629.48</v>
      </c>
      <c r="I47" s="5">
        <f t="shared" si="2"/>
        <v>715994.05999999994</v>
      </c>
      <c r="J47" s="5">
        <f t="shared" si="2"/>
        <v>661899.49</v>
      </c>
      <c r="K47" s="5">
        <f t="shared" si="2"/>
        <v>718397.05999999994</v>
      </c>
      <c r="L47" s="5">
        <f t="shared" si="2"/>
        <v>809106.38999999978</v>
      </c>
      <c r="M47" s="5">
        <f t="shared" si="2"/>
        <v>705784.80999999994</v>
      </c>
      <c r="N47" s="5">
        <f t="shared" si="2"/>
        <v>682716.72000000009</v>
      </c>
      <c r="O47" s="5">
        <f t="shared" si="2"/>
        <v>705784.80999999994</v>
      </c>
      <c r="P47" s="5">
        <f t="shared" ref="P47:AE47" si="3">SUM(P8:P46)</f>
        <v>748402.38000000012</v>
      </c>
      <c r="Q47" s="5">
        <f>SUM(Q8:Q46)</f>
        <v>705784.80999999994</v>
      </c>
      <c r="R47" s="5">
        <f t="shared" si="3"/>
        <v>861334.30999999994</v>
      </c>
      <c r="S47" s="5">
        <f t="shared" si="3"/>
        <v>705784.80999999994</v>
      </c>
      <c r="T47" s="5">
        <f t="shared" si="3"/>
        <v>694464.97999999986</v>
      </c>
      <c r="U47" s="5">
        <f t="shared" si="3"/>
        <v>705784.80999999994</v>
      </c>
      <c r="V47" s="5">
        <f t="shared" si="3"/>
        <v>666844.64999999991</v>
      </c>
      <c r="W47" s="5">
        <f t="shared" si="3"/>
        <v>692605.39</v>
      </c>
      <c r="X47" s="5">
        <f t="shared" si="3"/>
        <v>628850.73999999987</v>
      </c>
      <c r="Y47" s="5">
        <f t="shared" si="3"/>
        <v>690967.24</v>
      </c>
      <c r="Z47" s="5">
        <f t="shared" si="3"/>
        <v>639059.38000000024</v>
      </c>
      <c r="AA47" s="5">
        <f t="shared" si="3"/>
        <v>692445.1</v>
      </c>
      <c r="AB47" s="5">
        <f t="shared" si="3"/>
        <v>618237.77999999991</v>
      </c>
      <c r="AC47" s="5">
        <f t="shared" si="3"/>
        <v>8444802.620000001</v>
      </c>
      <c r="AD47" s="2"/>
      <c r="AE47" s="5">
        <f t="shared" si="3"/>
        <v>8427072.3999999985</v>
      </c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2025-02-03T12:08:17Z</dcterms:modified>
</cp:coreProperties>
</file>