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В1" sheetId="1" r:id="rId1"/>
  </sheets>
  <definedNames>
    <definedName name="_xlnm._FilterDatabase" localSheetId="0" hidden="1">В1!$A$30:$D$133</definedName>
    <definedName name="_xlnm.Print_Titles" localSheetId="0">В1!$4:$4</definedName>
    <definedName name="_xlnm.Print_Area" localSheetId="0">В1!$A$1:$D$136</definedName>
  </definedNames>
  <calcPr calcId="125725"/>
</workbook>
</file>

<file path=xl/calcChain.xml><?xml version="1.0" encoding="utf-8"?>
<calcChain xmlns="http://schemas.openxmlformats.org/spreadsheetml/2006/main">
  <c r="D86" i="1"/>
  <c r="D52"/>
  <c r="D75"/>
  <c r="D30"/>
  <c r="D97"/>
  <c r="D115"/>
  <c r="D119"/>
  <c r="D120" s="1"/>
  <c r="D118"/>
  <c r="D108"/>
  <c r="D109" s="1"/>
  <c r="D23"/>
  <c r="D107" l="1"/>
  <c r="D100" s="1"/>
  <c r="D26" l="1"/>
</calcChain>
</file>

<file path=xl/sharedStrings.xml><?xml version="1.0" encoding="utf-8"?>
<sst xmlns="http://schemas.openxmlformats.org/spreadsheetml/2006/main" count="333" uniqueCount="126">
  <si>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</si>
  <si>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</si>
  <si>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</si>
  <si>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</si>
  <si>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</si>
  <si>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</si>
  <si>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</si>
  <si>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</si>
  <si>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</si>
  <si>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</si>
  <si>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</si>
  <si>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</si>
  <si>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</si>
  <si>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</si>
  <si>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</si>
  <si>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</si>
  <si>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</si>
  <si>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</si>
  <si>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</si>
  <si>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</si>
  <si>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</si>
  <si>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</si>
  <si>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</si>
  <si>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</si>
  <si>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</si>
  <si>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</si>
  <si>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</si>
  <si>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</si>
  <si>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</si>
  <si>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</si>
  <si>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</si>
  <si>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</si>
  <si>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</si>
  <si>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</si>
  <si>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</si>
  <si>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</si>
  <si>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</si>
  <si>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</si>
  <si>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</si>
  <si>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</si>
  <si>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</si>
  <si>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</si>
  <si>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</si>
  <si>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</si>
  <si>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</si>
  <si>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</si>
  <si>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</si>
  <si>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</si>
  <si>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</si>
  <si>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</si>
  <si>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</si>
  <si>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</si>
  <si>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</si>
  <si>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</si>
  <si>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</si>
  <si>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</si>
  <si>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</si>
  <si>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</si>
  <si>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</si>
  <si>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</si>
  <si>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</si>
  <si>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</si>
  <si>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</si>
  <si>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</si>
  <si>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</si>
  <si>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</si>
  <si>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</si>
  <si>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</si>
  <si>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</si>
  <si>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</si>
  <si>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</si>
  <si>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</si>
  <si>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</si>
  <si>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</si>
  <si>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</si>
  <si>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</si>
  <si>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</si>
  <si>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</si>
  <si>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</si>
  <si>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</si>
  <si>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</si>
  <si>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</si>
  <si>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</si>
  <si>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</si>
  <si>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Володарского, д. 1,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</si>
  <si>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</si>
  <si>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</si>
  <si>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</si>
  <si>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</si>
  <si>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</si>
  <si>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</si>
  <si>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</si>
  <si>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</si>
  <si>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</si>
  <si>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</si>
  <si>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</si>
  <si>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</si>
  <si>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</si>
  <si>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</si>
  <si>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</si>
  <si>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</si>
  <si>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</si>
  <si>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</si>
  <si>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</si>
  <si>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</si>
  <si>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</si>
  <si>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</si>
  <si>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</si>
  <si>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</si>
  <si>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</si>
  <si>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</si>
  <si>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</si>
  <si>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</si>
  <si>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</si>
  <si>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</si>
  <si>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</si>
  <si>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Окашивание придомовой территории, уборка подвалов</t>
  </si>
  <si>
    <t>Электроэнергия на ОДН</t>
  </si>
  <si>
    <t>Ремонт электроснабжения</t>
  </si>
  <si>
    <t>Работы по содержанию и ремонту систем внутридомового газового оборудования, диагностика</t>
  </si>
  <si>
    <t>Уборка снега и наледи с крыши и козырьков</t>
  </si>
  <si>
    <t>Установка и покраска скамеек</t>
  </si>
  <si>
    <t>Уборка подвальных помещений</t>
  </si>
  <si>
    <t>ремонт крыльца двух подъездов</t>
  </si>
  <si>
    <t>Ремонт канал.колодца</t>
  </si>
  <si>
    <t>Замена канал.стояка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</si>
</sst>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0" fontId="2" fillId="0" borderId="0" xfId="0" applyNumberFormat="1" applyFont="1"/>
    <xf numFmtId="14" fontId="2" fillId="0" borderId="1" xfId="0" applyNumberFormat="1" applyFont="1" applyBorder="1" applyAlignment="1">
      <alignment horizontal="center" vertical="top"/>
    </xf>
    <xf numFmtId="9" fontId="2" fillId="0" borderId="0" xfId="0" applyNumberFormat="1" applyFont="1"/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F136"/>
  <sheetViews>
    <sheetView tabSelected="1" workbookViewId="0">
      <pane xSplit="1" ySplit="4" topLeftCell="B5" activePane="bottomRight" state="frozen"/>
      <selection activeCell="E108" sqref="E108"/>
      <selection pane="topRight" activeCell="E108" sqref="E108"/>
      <selection pane="bottomLeft" activeCell="E108" sqref="E108"/>
      <selection pane="bottomRight" activeCell="G72" sqref="G72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6">
      <c r="A1" s="46" t="s">
        <v>84</v>
      </c>
      <c r="B1" s="46"/>
    </row>
    <row r="2" spans="1:6">
      <c r="A2" s="47" t="s">
        <v>0</v>
      </c>
      <c r="B2" s="47"/>
      <c r="C2" s="47"/>
      <c r="D2" s="47"/>
    </row>
    <row r="3" spans="1:6" ht="12.75" customHeight="1"/>
    <row r="4" spans="1:6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6">
      <c r="A5" s="7">
        <v>1</v>
      </c>
      <c r="B5" s="8" t="s">
        <v>5</v>
      </c>
      <c r="C5" s="9" t="s">
        <v>6</v>
      </c>
      <c r="D5" s="38">
        <v>45720</v>
      </c>
    </row>
    <row r="6" spans="1:6">
      <c r="A6" s="11">
        <v>2</v>
      </c>
      <c r="B6" s="12" t="s">
        <v>7</v>
      </c>
      <c r="C6" s="9" t="s">
        <v>6</v>
      </c>
      <c r="D6" s="38">
        <v>45292</v>
      </c>
    </row>
    <row r="7" spans="1:6">
      <c r="A7" s="11">
        <v>3</v>
      </c>
      <c r="B7" s="12" t="s">
        <v>8</v>
      </c>
      <c r="C7" s="9" t="s">
        <v>6</v>
      </c>
      <c r="D7" s="38">
        <v>45657</v>
      </c>
    </row>
    <row r="8" spans="1:6" ht="26.25" customHeight="1">
      <c r="A8" s="44" t="s">
        <v>9</v>
      </c>
      <c r="B8" s="44"/>
      <c r="C8" s="44"/>
      <c r="D8" s="44"/>
    </row>
    <row r="9" spans="1:6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6">
      <c r="A10" s="11">
        <v>4</v>
      </c>
      <c r="B10" s="12" t="s">
        <v>10</v>
      </c>
      <c r="C10" s="13" t="s">
        <v>11</v>
      </c>
      <c r="D10" s="10">
        <v>0</v>
      </c>
    </row>
    <row r="11" spans="1:6">
      <c r="A11" s="11">
        <v>5</v>
      </c>
      <c r="B11" s="12" t="s">
        <v>12</v>
      </c>
      <c r="C11" s="13" t="s">
        <v>11</v>
      </c>
      <c r="D11" s="10">
        <v>40555</v>
      </c>
    </row>
    <row r="12" spans="1:6">
      <c r="A12" s="11">
        <v>6</v>
      </c>
      <c r="B12" s="12" t="s">
        <v>13</v>
      </c>
      <c r="C12" s="13" t="s">
        <v>11</v>
      </c>
      <c r="D12" s="10">
        <v>9655</v>
      </c>
    </row>
    <row r="13" spans="1:6">
      <c r="A13" s="48">
        <v>7</v>
      </c>
      <c r="B13" s="12" t="s">
        <v>14</v>
      </c>
      <c r="C13" s="13" t="s">
        <v>11</v>
      </c>
      <c r="D13" s="14">
        <v>127871</v>
      </c>
    </row>
    <row r="14" spans="1:6">
      <c r="A14" s="49"/>
      <c r="B14" s="15" t="s">
        <v>15</v>
      </c>
      <c r="C14" s="13" t="s">
        <v>11</v>
      </c>
      <c r="D14" s="16">
        <v>49452</v>
      </c>
      <c r="E14" s="39"/>
      <c r="F14" s="37"/>
    </row>
    <row r="15" spans="1:6">
      <c r="A15" s="49"/>
      <c r="B15" s="15" t="s">
        <v>16</v>
      </c>
      <c r="C15" s="13" t="s">
        <v>11</v>
      </c>
      <c r="D15" s="16">
        <v>34321</v>
      </c>
      <c r="E15" s="39"/>
    </row>
    <row r="16" spans="1:6">
      <c r="A16" s="50"/>
      <c r="B16" s="15" t="s">
        <v>17</v>
      </c>
      <c r="C16" s="13" t="s">
        <v>11</v>
      </c>
      <c r="D16" s="16">
        <v>44098</v>
      </c>
      <c r="E16" s="39"/>
    </row>
    <row r="17" spans="1:4">
      <c r="A17" s="48">
        <v>8</v>
      </c>
      <c r="B17" s="12" t="s">
        <v>18</v>
      </c>
      <c r="C17" s="13" t="s">
        <v>11</v>
      </c>
      <c r="D17" s="14">
        <v>125602</v>
      </c>
    </row>
    <row r="18" spans="1:4">
      <c r="A18" s="49"/>
      <c r="B18" s="15" t="s">
        <v>19</v>
      </c>
      <c r="C18" s="13" t="s">
        <v>11</v>
      </c>
      <c r="D18" s="16">
        <v>125602</v>
      </c>
    </row>
    <row r="19" spans="1:4" hidden="1" outlineLevel="1">
      <c r="A19" s="49"/>
      <c r="B19" s="15" t="s">
        <v>20</v>
      </c>
      <c r="C19" s="13" t="s">
        <v>11</v>
      </c>
      <c r="D19" s="10">
        <v>0</v>
      </c>
    </row>
    <row r="20" spans="1:4" hidden="1" outlineLevel="1">
      <c r="A20" s="49"/>
      <c r="B20" s="15" t="s">
        <v>21</v>
      </c>
      <c r="C20" s="13" t="s">
        <v>11</v>
      </c>
      <c r="D20" s="10">
        <v>0</v>
      </c>
    </row>
    <row r="21" spans="1:4" hidden="1" outlineLevel="1">
      <c r="A21" s="49"/>
      <c r="B21" s="15" t="s">
        <v>22</v>
      </c>
      <c r="C21" s="13" t="s">
        <v>11</v>
      </c>
      <c r="D21" s="10">
        <v>0</v>
      </c>
    </row>
    <row r="22" spans="1:4" hidden="1" outlineLevel="1">
      <c r="A22" s="50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166157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-22354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11924</v>
      </c>
    </row>
    <row r="27" spans="1:4" ht="12.75" customHeight="1">
      <c r="A27" s="44" t="s">
        <v>28</v>
      </c>
      <c r="B27" s="44"/>
      <c r="C27" s="44"/>
      <c r="D27" s="44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43761</v>
      </c>
    </row>
    <row r="30" spans="1:4" ht="25.5" customHeight="1">
      <c r="A30" s="18" t="s">
        <v>31</v>
      </c>
      <c r="B30" s="21" t="s">
        <v>86</v>
      </c>
      <c r="C30" s="20" t="s">
        <v>11</v>
      </c>
      <c r="D30" s="14">
        <f>SUM(D50:D51)</f>
        <v>46884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t="12.75" hidden="1" customHeight="1" outlineLevel="1">
      <c r="A42" s="22"/>
      <c r="B42" s="23" t="s">
        <v>88</v>
      </c>
      <c r="C42" s="13" t="s">
        <v>11</v>
      </c>
      <c r="D42" s="10" t="s">
        <v>88</v>
      </c>
    </row>
    <row r="43" spans="1:4" ht="12.75" hidden="1" customHeight="1" outlineLevel="1">
      <c r="A43" s="22"/>
      <c r="B43" s="23" t="s">
        <v>88</v>
      </c>
      <c r="C43" s="13" t="s">
        <v>11</v>
      </c>
      <c r="D43" s="10" t="s">
        <v>88</v>
      </c>
    </row>
    <row r="44" spans="1:4" ht="12.75" hidden="1" customHeight="1" outlineLevel="1">
      <c r="A44" s="22"/>
      <c r="B44" s="23" t="s">
        <v>88</v>
      </c>
      <c r="C44" s="13" t="s">
        <v>11</v>
      </c>
      <c r="D44" s="10" t="s">
        <v>88</v>
      </c>
    </row>
    <row r="45" spans="1:4" ht="12.75" hidden="1" customHeight="1" outlineLevel="1">
      <c r="A45" s="22"/>
      <c r="B45" s="23" t="s">
        <v>88</v>
      </c>
      <c r="C45" s="13" t="s">
        <v>11</v>
      </c>
      <c r="D45" s="10" t="s">
        <v>88</v>
      </c>
    </row>
    <row r="46" spans="1:4" ht="12.75" hidden="1" customHeight="1" outlineLevel="1">
      <c r="A46" s="22"/>
      <c r="B46" s="23" t="s">
        <v>88</v>
      </c>
      <c r="C46" s="13" t="s">
        <v>11</v>
      </c>
      <c r="D46" s="10" t="s">
        <v>88</v>
      </c>
    </row>
    <row r="47" spans="1:4" ht="12.75" hidden="1" customHeight="1" outlineLevel="1">
      <c r="A47" s="22"/>
      <c r="B47" s="23" t="s">
        <v>88</v>
      </c>
      <c r="C47" s="13" t="s">
        <v>11</v>
      </c>
      <c r="D47" s="10" t="s">
        <v>88</v>
      </c>
    </row>
    <row r="48" spans="1:4" ht="12.75" hidden="1" customHeight="1" outlineLevel="1">
      <c r="A48" s="22"/>
      <c r="B48" s="23" t="s">
        <v>88</v>
      </c>
      <c r="C48" s="13" t="s">
        <v>11</v>
      </c>
      <c r="D48" s="10" t="s">
        <v>88</v>
      </c>
    </row>
    <row r="49" spans="1:4" ht="12.75" hidden="1" customHeight="1" outlineLevel="1">
      <c r="A49" s="22"/>
      <c r="B49" s="23" t="s">
        <v>88</v>
      </c>
      <c r="C49" s="13" t="s">
        <v>11</v>
      </c>
      <c r="D49" s="10" t="s">
        <v>88</v>
      </c>
    </row>
    <row r="50" spans="1:4" ht="12.75" customHeight="1" outlineLevel="1">
      <c r="A50" s="22"/>
      <c r="B50" s="23" t="s">
        <v>123</v>
      </c>
      <c r="C50" s="13"/>
      <c r="D50" s="10">
        <v>46884</v>
      </c>
    </row>
    <row r="51" spans="1:4">
      <c r="A51" s="22"/>
      <c r="B51" s="23" t="s">
        <v>98</v>
      </c>
      <c r="C51" s="13" t="s">
        <v>11</v>
      </c>
      <c r="D51" s="10">
        <v>0</v>
      </c>
    </row>
    <row r="52" spans="1:4" ht="38.25">
      <c r="A52" s="18" t="s">
        <v>32</v>
      </c>
      <c r="B52" s="19" t="s">
        <v>99</v>
      </c>
      <c r="C52" s="20" t="s">
        <v>11</v>
      </c>
      <c r="D52" s="14">
        <f>SUM(D53:D64)</f>
        <v>42489</v>
      </c>
    </row>
    <row r="53" spans="1:4" hidden="1" outlineLevel="1">
      <c r="A53" s="22"/>
      <c r="B53" s="23" t="s">
        <v>100</v>
      </c>
      <c r="C53" s="13" t="s">
        <v>11</v>
      </c>
      <c r="D53" s="10" t="s">
        <v>88</v>
      </c>
    </row>
    <row r="54" spans="1:4" hidden="1" outlineLevel="1">
      <c r="A54" s="22"/>
      <c r="B54" s="23" t="s">
        <v>101</v>
      </c>
      <c r="C54" s="13" t="s">
        <v>11</v>
      </c>
      <c r="D54" s="10" t="s">
        <v>88</v>
      </c>
    </row>
    <row r="55" spans="1:4" hidden="1" outlineLevel="1">
      <c r="A55" s="22"/>
      <c r="B55" s="23" t="s">
        <v>102</v>
      </c>
      <c r="C55" s="13" t="s">
        <v>11</v>
      </c>
      <c r="D55" s="10" t="s">
        <v>88</v>
      </c>
    </row>
    <row r="56" spans="1:4" collapsed="1">
      <c r="A56" s="22"/>
      <c r="B56" s="23" t="s">
        <v>118</v>
      </c>
      <c r="C56" s="13" t="s">
        <v>11</v>
      </c>
      <c r="D56" s="10">
        <v>3887</v>
      </c>
    </row>
    <row r="57" spans="1:4">
      <c r="A57" s="22"/>
      <c r="B57" s="23" t="s">
        <v>103</v>
      </c>
      <c r="C57" s="13" t="s">
        <v>11</v>
      </c>
      <c r="D57" s="10">
        <v>20437</v>
      </c>
    </row>
    <row r="58" spans="1:4" ht="12.75" customHeight="1">
      <c r="A58" s="22"/>
      <c r="B58" s="23" t="s">
        <v>104</v>
      </c>
      <c r="C58" s="13" t="s">
        <v>11</v>
      </c>
      <c r="D58" s="10">
        <v>3200</v>
      </c>
    </row>
    <row r="59" spans="1:4" hidden="1" outlineLevel="1">
      <c r="A59" s="22"/>
      <c r="B59" s="23" t="s">
        <v>105</v>
      </c>
      <c r="C59" s="13" t="s">
        <v>11</v>
      </c>
      <c r="D59" s="10" t="s">
        <v>88</v>
      </c>
    </row>
    <row r="60" spans="1:4" hidden="1" outlineLevel="1">
      <c r="A60" s="22"/>
      <c r="B60" s="23" t="s">
        <v>88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collapsed="1">
      <c r="A62" s="22"/>
      <c r="B62" s="23" t="s">
        <v>124</v>
      </c>
      <c r="C62" s="13" t="s">
        <v>11</v>
      </c>
      <c r="D62" s="10">
        <v>8977</v>
      </c>
    </row>
    <row r="63" spans="1:4">
      <c r="A63" s="22"/>
      <c r="B63" s="23" t="s">
        <v>125</v>
      </c>
      <c r="C63" s="13" t="s">
        <v>11</v>
      </c>
      <c r="D63" s="10">
        <v>5988</v>
      </c>
    </row>
    <row r="64" spans="1:4">
      <c r="A64" s="22"/>
      <c r="B64" s="23" t="s">
        <v>98</v>
      </c>
      <c r="C64" s="13" t="s">
        <v>11</v>
      </c>
      <c r="D64" s="10"/>
    </row>
    <row r="65" spans="1:4">
      <c r="A65" s="22" t="s">
        <v>33</v>
      </c>
      <c r="B65" s="24" t="s">
        <v>117</v>
      </c>
      <c r="C65" s="13" t="s">
        <v>11</v>
      </c>
      <c r="D65" s="14">
        <v>2353</v>
      </c>
    </row>
    <row r="66" spans="1:4">
      <c r="A66" s="22" t="s">
        <v>34</v>
      </c>
      <c r="B66" s="24" t="s">
        <v>120</v>
      </c>
      <c r="C66" s="13" t="s">
        <v>11</v>
      </c>
      <c r="D66" s="14">
        <v>3145</v>
      </c>
    </row>
    <row r="67" spans="1:4">
      <c r="A67" s="41" t="s">
        <v>35</v>
      </c>
      <c r="B67" s="24" t="s">
        <v>106</v>
      </c>
      <c r="C67" s="13" t="s">
        <v>11</v>
      </c>
      <c r="D67" s="10">
        <v>0</v>
      </c>
    </row>
    <row r="68" spans="1:4" hidden="1" outlineLevel="1">
      <c r="A68" s="42"/>
      <c r="B68" s="23" t="s">
        <v>107</v>
      </c>
      <c r="C68" s="13" t="s">
        <v>11</v>
      </c>
      <c r="D68" s="10" t="s">
        <v>88</v>
      </c>
    </row>
    <row r="69" spans="1:4" ht="12.75" hidden="1" customHeight="1" outlineLevel="1">
      <c r="A69" s="42"/>
      <c r="B69" s="23" t="s">
        <v>88</v>
      </c>
      <c r="C69" s="13" t="s">
        <v>11</v>
      </c>
      <c r="D69" s="10" t="s">
        <v>88</v>
      </c>
    </row>
    <row r="70" spans="1:4" hidden="1" outlineLevel="1">
      <c r="A70" s="42"/>
      <c r="B70" s="23" t="s">
        <v>88</v>
      </c>
      <c r="C70" s="13" t="s">
        <v>11</v>
      </c>
      <c r="D70" s="10" t="s">
        <v>88</v>
      </c>
    </row>
    <row r="71" spans="1:4" hidden="1" outlineLevel="1">
      <c r="A71" s="43"/>
      <c r="B71" s="23" t="s">
        <v>88</v>
      </c>
      <c r="C71" s="13" t="s">
        <v>11</v>
      </c>
      <c r="D71" s="10" t="s">
        <v>88</v>
      </c>
    </row>
    <row r="72" spans="1:4" s="6" customFormat="1" ht="27" customHeight="1" collapsed="1">
      <c r="A72" s="22" t="s">
        <v>36</v>
      </c>
      <c r="B72" s="24" t="s">
        <v>119</v>
      </c>
      <c r="C72" s="13" t="s">
        <v>11</v>
      </c>
      <c r="D72" s="14">
        <v>419</v>
      </c>
    </row>
    <row r="73" spans="1:4" ht="25.5">
      <c r="A73" s="22" t="s">
        <v>37</v>
      </c>
      <c r="B73" s="24" t="s">
        <v>108</v>
      </c>
      <c r="C73" s="13" t="s">
        <v>11</v>
      </c>
      <c r="D73" s="14">
        <v>28362</v>
      </c>
    </row>
    <row r="74" spans="1:4" ht="25.5">
      <c r="A74" s="22" t="s">
        <v>38</v>
      </c>
      <c r="B74" s="24" t="s">
        <v>109</v>
      </c>
      <c r="C74" s="13" t="s">
        <v>11</v>
      </c>
      <c r="D74" s="10">
        <v>0</v>
      </c>
    </row>
    <row r="75" spans="1:4" ht="38.25">
      <c r="A75" s="41" t="s">
        <v>39</v>
      </c>
      <c r="B75" s="24" t="s">
        <v>110</v>
      </c>
      <c r="C75" s="13" t="s">
        <v>11</v>
      </c>
      <c r="D75" s="14">
        <f>SUM(D76:D84)</f>
        <v>18338</v>
      </c>
    </row>
    <row r="76" spans="1:4" hidden="1" outlineLevel="1">
      <c r="A76" s="42"/>
      <c r="B76" s="23" t="s">
        <v>111</v>
      </c>
      <c r="C76" s="13" t="s">
        <v>11</v>
      </c>
      <c r="D76" s="10" t="s">
        <v>88</v>
      </c>
    </row>
    <row r="77" spans="1:4" outlineLevel="1">
      <c r="A77" s="42"/>
      <c r="B77" s="23" t="s">
        <v>121</v>
      </c>
      <c r="C77" s="13" t="s">
        <v>11</v>
      </c>
      <c r="D77" s="10"/>
    </row>
    <row r="78" spans="1:4" outlineLevel="1">
      <c r="A78" s="42"/>
      <c r="B78" s="23" t="s">
        <v>122</v>
      </c>
      <c r="C78" s="13" t="s">
        <v>11</v>
      </c>
      <c r="D78" s="10"/>
    </row>
    <row r="79" spans="1:4" ht="12.75" customHeight="1">
      <c r="A79" s="42"/>
      <c r="B79" s="23" t="s">
        <v>116</v>
      </c>
      <c r="C79" s="13" t="s">
        <v>11</v>
      </c>
      <c r="D79" s="10">
        <v>1797</v>
      </c>
    </row>
    <row r="80" spans="1:4" s="6" customFormat="1">
      <c r="A80" s="42"/>
      <c r="B80" s="23" t="s">
        <v>112</v>
      </c>
      <c r="C80" s="13" t="s">
        <v>11</v>
      </c>
      <c r="D80" s="10">
        <v>13115</v>
      </c>
    </row>
    <row r="81" spans="1:4">
      <c r="A81" s="42"/>
      <c r="B81" s="23" t="s">
        <v>113</v>
      </c>
      <c r="C81" s="13" t="s">
        <v>11</v>
      </c>
      <c r="D81" s="10">
        <v>3426</v>
      </c>
    </row>
    <row r="82" spans="1:4" ht="12.75" hidden="1" customHeight="1" outlineLevel="1">
      <c r="A82" s="42"/>
      <c r="B82" s="23" t="s">
        <v>88</v>
      </c>
      <c r="C82" s="13" t="s">
        <v>11</v>
      </c>
      <c r="D82" s="10" t="s">
        <v>88</v>
      </c>
    </row>
    <row r="83" spans="1:4" hidden="1" outlineLevel="1">
      <c r="A83" s="42"/>
      <c r="B83" s="23" t="s">
        <v>88</v>
      </c>
      <c r="C83" s="13" t="s">
        <v>11</v>
      </c>
      <c r="D83" s="10" t="s">
        <v>88</v>
      </c>
    </row>
    <row r="84" spans="1:4" hidden="1" outlineLevel="1">
      <c r="A84" s="43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114</v>
      </c>
      <c r="C85" s="13" t="s">
        <v>11</v>
      </c>
      <c r="D85" s="14">
        <v>1512</v>
      </c>
    </row>
    <row r="86" spans="1:4">
      <c r="A86" s="25">
        <v>14</v>
      </c>
      <c r="B86" s="26" t="s">
        <v>115</v>
      </c>
      <c r="C86" s="20" t="s">
        <v>11</v>
      </c>
      <c r="D86" s="14">
        <f>SUM(D29+D30+D52+D65+D66+D66+D72+D73+D74+D75+D85+D67)</f>
        <v>190408</v>
      </c>
    </row>
    <row r="87" spans="1:4" ht="12.75" customHeight="1">
      <c r="A87" s="44" t="s">
        <v>41</v>
      </c>
      <c r="B87" s="44"/>
      <c r="C87" s="44"/>
      <c r="D87" s="44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44" t="s">
        <v>47</v>
      </c>
      <c r="B93" s="44"/>
      <c r="C93" s="44"/>
      <c r="D93" s="44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4376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3784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2272</v>
      </c>
    </row>
    <row r="104" spans="1:5">
      <c r="A104" s="27" t="s">
        <v>51</v>
      </c>
      <c r="B104" s="12" t="s">
        <v>52</v>
      </c>
      <c r="C104" s="13" t="s">
        <v>53</v>
      </c>
      <c r="D104" s="30">
        <v>1156</v>
      </c>
    </row>
    <row r="105" spans="1:5">
      <c r="A105" s="27" t="s">
        <v>54</v>
      </c>
      <c r="B105" s="12" t="s">
        <v>55</v>
      </c>
      <c r="C105" s="13" t="s">
        <v>11</v>
      </c>
      <c r="D105" s="10">
        <v>46253</v>
      </c>
    </row>
    <row r="106" spans="1:5">
      <c r="A106" s="27" t="s">
        <v>56</v>
      </c>
      <c r="B106" s="12" t="s">
        <v>57</v>
      </c>
      <c r="C106" s="13" t="s">
        <v>11</v>
      </c>
      <c r="D106" s="10">
        <v>46570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1955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46253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46253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5">
      <c r="A113" s="4">
        <v>25</v>
      </c>
      <c r="B113" s="28" t="s">
        <v>68</v>
      </c>
      <c r="C113" s="4"/>
      <c r="D113" s="5"/>
    </row>
    <row r="114" spans="1:5" s="6" customFormat="1">
      <c r="A114" s="7" t="s">
        <v>69</v>
      </c>
      <c r="B114" s="12" t="s">
        <v>50</v>
      </c>
      <c r="C114" s="29"/>
      <c r="D114" s="30">
        <v>2104</v>
      </c>
      <c r="E114" s="1"/>
    </row>
    <row r="115" spans="1:5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1156</v>
      </c>
      <c r="E115" s="1"/>
    </row>
    <row r="116" spans="1:5">
      <c r="A116" s="7" t="s">
        <v>71</v>
      </c>
      <c r="B116" s="12" t="s">
        <v>55</v>
      </c>
      <c r="C116" s="13" t="s">
        <v>11</v>
      </c>
      <c r="D116" s="10">
        <v>25565</v>
      </c>
    </row>
    <row r="117" spans="1:5">
      <c r="A117" s="7" t="s">
        <v>72</v>
      </c>
      <c r="B117" s="12" t="s">
        <v>57</v>
      </c>
      <c r="C117" s="13" t="s">
        <v>11</v>
      </c>
      <c r="D117" s="10">
        <v>25840</v>
      </c>
    </row>
    <row r="118" spans="1:5">
      <c r="A118" s="7" t="s">
        <v>73</v>
      </c>
      <c r="B118" s="12" t="s">
        <v>59</v>
      </c>
      <c r="C118" s="13" t="s">
        <v>11</v>
      </c>
      <c r="D118" s="10">
        <f>D114+D116-D117</f>
        <v>1829</v>
      </c>
    </row>
    <row r="119" spans="1:5">
      <c r="A119" s="7" t="s">
        <v>74</v>
      </c>
      <c r="B119" s="12" t="s">
        <v>61</v>
      </c>
      <c r="C119" s="13" t="s">
        <v>11</v>
      </c>
      <c r="D119" s="10">
        <f>D116</f>
        <v>25565</v>
      </c>
    </row>
    <row r="120" spans="1:5">
      <c r="A120" s="7" t="s">
        <v>75</v>
      </c>
      <c r="B120" s="12" t="s">
        <v>63</v>
      </c>
      <c r="C120" s="13" t="s">
        <v>11</v>
      </c>
      <c r="D120" s="10">
        <f>D119</f>
        <v>25565</v>
      </c>
    </row>
    <row r="121" spans="1:5">
      <c r="A121" s="7" t="s">
        <v>76</v>
      </c>
      <c r="B121" s="12" t="s">
        <v>65</v>
      </c>
      <c r="C121" s="13" t="s">
        <v>11</v>
      </c>
      <c r="D121" s="10">
        <v>0</v>
      </c>
    </row>
    <row r="122" spans="1:5">
      <c r="A122" s="7" t="s">
        <v>77</v>
      </c>
      <c r="B122" s="12" t="s">
        <v>67</v>
      </c>
      <c r="C122" s="13" t="s">
        <v>11</v>
      </c>
      <c r="D122" s="10">
        <v>0</v>
      </c>
    </row>
    <row r="123" spans="1:5">
      <c r="A123" s="45" t="s">
        <v>78</v>
      </c>
      <c r="B123" s="44"/>
      <c r="C123" s="44"/>
      <c r="D123" s="44"/>
    </row>
    <row r="124" spans="1:5">
      <c r="A124" s="4" t="s">
        <v>1</v>
      </c>
      <c r="B124" s="4" t="s">
        <v>2</v>
      </c>
      <c r="C124" s="4" t="s">
        <v>3</v>
      </c>
      <c r="D124" s="5" t="s">
        <v>4</v>
      </c>
    </row>
    <row r="125" spans="1:5">
      <c r="A125" s="11">
        <v>26</v>
      </c>
      <c r="B125" s="12" t="s">
        <v>42</v>
      </c>
      <c r="C125" s="13" t="s">
        <v>43</v>
      </c>
      <c r="D125" s="10">
        <v>0</v>
      </c>
    </row>
    <row r="126" spans="1:5">
      <c r="A126" s="11">
        <v>27</v>
      </c>
      <c r="B126" s="12" t="s">
        <v>44</v>
      </c>
      <c r="C126" s="13" t="s">
        <v>43</v>
      </c>
      <c r="D126" s="10">
        <v>0</v>
      </c>
    </row>
    <row r="127" spans="1:5">
      <c r="A127" s="11">
        <v>28</v>
      </c>
      <c r="B127" s="12" t="s">
        <v>45</v>
      </c>
      <c r="C127" s="13" t="s">
        <v>43</v>
      </c>
      <c r="D127" s="10">
        <v>0</v>
      </c>
    </row>
    <row r="128" spans="1:5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5" t="s">
        <v>79</v>
      </c>
      <c r="B129" s="44"/>
      <c r="C129" s="44"/>
      <c r="D129" s="44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/>
    </row>
    <row r="132" spans="1:4">
      <c r="A132" s="27">
        <v>31</v>
      </c>
      <c r="B132" s="31" t="s">
        <v>81</v>
      </c>
      <c r="C132" s="13" t="s">
        <v>43</v>
      </c>
      <c r="D132" s="10"/>
    </row>
    <row r="133" spans="1:4">
      <c r="A133" s="27">
        <v>32</v>
      </c>
      <c r="B133" s="31" t="s">
        <v>82</v>
      </c>
      <c r="C133" s="13" t="s">
        <v>11</v>
      </c>
      <c r="D133" s="10"/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40" t="s">
        <v>83</v>
      </c>
      <c r="B136" s="40"/>
      <c r="C136" s="40"/>
      <c r="D136" s="40"/>
    </row>
  </sheetData>
  <mergeCells count="13">
    <mergeCell ref="A27:D27"/>
    <mergeCell ref="A1:B1"/>
    <mergeCell ref="A2:D2"/>
    <mergeCell ref="A8:D8"/>
    <mergeCell ref="A13:A16"/>
    <mergeCell ref="A17:A22"/>
    <mergeCell ref="A136:D136"/>
    <mergeCell ref="A67:A71"/>
    <mergeCell ref="A75:A84"/>
    <mergeCell ref="A87:D87"/>
    <mergeCell ref="A93:D93"/>
    <mergeCell ref="A123:D123"/>
    <mergeCell ref="A129:D129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В1</vt:lpstr>
      <vt:lpstr>В1!Заголовки_для_печати</vt:lpstr>
      <vt:lpstr>В1!Область_печати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2024-03-13T10:58:24Z</cp:lastPrinted>
  <dcterms:created xsi:type="dcterms:W3CDTF">2021-03-01T07:53:51Z</dcterms:created>
  <dcterms:modified xsi:type="dcterms:W3CDTF">2025-02-11T11:08:35Z</dcterms:modified>
</cp:coreProperties>
</file>