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3" sheetId="2" r:id="rId1"/>
  </sheets>
  <definedNames>
    <definedName name="_xlnm.Print_Titles" localSheetId="0">В3!$4:$4</definedName>
    <definedName name="_xlnm.Print_Area" localSheetId="0">В3!$A$1:$D$133</definedName>
  </definedNames>
  <calcPr calcId="125725"/>
</workbook>
</file>

<file path=xl/calcChain.xml><?xml version="1.0" encoding="utf-8"?>
<calcChain xmlns="http://schemas.openxmlformats.org/spreadsheetml/2006/main">
  <c r="D83" i="2"/>
  <c r="D51"/>
  <c r="D116"/>
  <c r="D117" s="1"/>
  <c r="D115"/>
  <c r="D105"/>
  <c r="D106" s="1"/>
  <c r="D94"/>
  <c r="D74"/>
  <c r="D30"/>
  <c r="D23"/>
  <c r="D104" l="1"/>
  <c r="D97" s="1"/>
  <c r="D112"/>
  <c r="D26" l="1"/>
</calcChain>
</file>

<file path=xl/sharedStrings.xml><?xml version="1.0" encoding="utf-8"?>
<sst xmlns="http://schemas.openxmlformats.org/spreadsheetml/2006/main" count="327" uniqueCount="123">
  <si>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</si>
  <si>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</si>
  <si>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</si>
  <si>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</si>
  <si>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</si>
  <si>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</si>
  <si>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</si>
  <si>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</si>
  <si>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</si>
  <si>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</si>
  <si>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</si>
  <si>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</si>
  <si>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</si>
  <si>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</si>
  <si>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</si>
  <si>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</si>
  <si>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</si>
  <si>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</si>
  <si>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</si>
  <si>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</si>
  <si>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</si>
  <si>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</si>
  <si>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</si>
  <si>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</si>
  <si>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</si>
  <si>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</si>
  <si>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</si>
  <si>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</si>
  <si>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</si>
  <si>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</si>
  <si>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</si>
  <si>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</si>
  <si>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</si>
  <si>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</si>
  <si>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</si>
  <si>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</si>
  <si>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</si>
  <si>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</si>
  <si>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</si>
  <si>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</si>
  <si>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</si>
  <si>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</si>
  <si>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</si>
  <si>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</si>
  <si>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</si>
  <si>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</si>
  <si>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</si>
  <si>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</si>
  <si>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</si>
  <si>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</si>
  <si>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</si>
  <si>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</si>
  <si>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</si>
  <si>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</si>
  <si>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</si>
  <si>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</si>
  <si>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</si>
  <si>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</si>
  <si>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</si>
  <si>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</si>
  <si>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</si>
  <si>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</si>
  <si>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</si>
  <si>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</si>
  <si>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</si>
  <si>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</si>
  <si>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</si>
  <si>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</si>
  <si>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</si>
  <si>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</si>
  <si>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</si>
  <si>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</si>
  <si>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</si>
  <si>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</si>
  <si>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</si>
  <si>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</si>
  <si>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</si>
  <si>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</si>
  <si>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</si>
  <si>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</si>
  <si>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</si>
  <si>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</si>
  <si>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</si>
  <si>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</si>
  <si>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Володарского, д. 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</si>
  <si>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</si>
  <si>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</si>
  <si>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</si>
  <si>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</si>
  <si>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</si>
  <si>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</si>
  <si>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</si>
  <si>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</si>
  <si>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</si>
  <si>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</si>
  <si>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</si>
  <si>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</si>
  <si>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</si>
  <si>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</si>
  <si>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</si>
  <si>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</si>
  <si>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</si>
  <si>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</si>
  <si>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</si>
  <si>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</si>
  <si>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</si>
  <si>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</si>
  <si>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</si>
  <si>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</si>
  <si>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</si>
  <si>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</si>
  <si>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</si>
  <si>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</si>
  <si>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</si>
  <si>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</si>
  <si>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</si>
  <si>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</si>
  <si>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</si>
  <si>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</si>
  <si>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</si>
  <si>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Поверка тепло и водо счетчиков</t>
  </si>
  <si>
    <t>Электроэнергия на ОДН</t>
  </si>
  <si>
    <t>Замена дренажного насоса в подвале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</si>
</sst>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3"/>
  <sheetViews>
    <sheetView tabSelected="1" workbookViewId="0">
      <pane xSplit="1" ySplit="4" topLeftCell="B24" activePane="bottomRight" state="frozen"/>
      <selection activeCell="A159" sqref="A159"/>
      <selection pane="topRight" activeCell="A159" sqref="A159"/>
      <selection pane="bottomLeft" activeCell="A159" sqref="A159"/>
      <selection pane="bottomRight" activeCell="F74" sqref="F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0" t="s">
        <v>84</v>
      </c>
      <c r="B1" s="40"/>
    </row>
    <row r="2" spans="1:4">
      <c r="A2" s="41" t="s">
        <v>0</v>
      </c>
      <c r="B2" s="41"/>
      <c r="C2" s="41"/>
      <c r="D2" s="41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8">
        <v>44987</v>
      </c>
    </row>
    <row r="6" spans="1:4">
      <c r="A6" s="11">
        <v>2</v>
      </c>
      <c r="B6" s="12" t="s">
        <v>7</v>
      </c>
      <c r="C6" s="9" t="s">
        <v>6</v>
      </c>
      <c r="D6" s="38">
        <v>44562</v>
      </c>
    </row>
    <row r="7" spans="1:4">
      <c r="A7" s="11">
        <v>3</v>
      </c>
      <c r="B7" s="12" t="s">
        <v>8</v>
      </c>
      <c r="C7" s="9" t="s">
        <v>6</v>
      </c>
      <c r="D7" s="38">
        <v>44926</v>
      </c>
    </row>
    <row r="8" spans="1:4" ht="26.25" customHeight="1">
      <c r="A8" s="39" t="s">
        <v>9</v>
      </c>
      <c r="B8" s="39"/>
      <c r="C8" s="39"/>
      <c r="D8" s="39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715</v>
      </c>
    </row>
    <row r="12" spans="1:4">
      <c r="A12" s="11">
        <v>6</v>
      </c>
      <c r="B12" s="12" t="s">
        <v>13</v>
      </c>
      <c r="C12" s="13" t="s">
        <v>11</v>
      </c>
      <c r="D12" s="10">
        <v>6908</v>
      </c>
    </row>
    <row r="13" spans="1:4">
      <c r="A13" s="42">
        <v>7</v>
      </c>
      <c r="B13" s="12" t="s">
        <v>14</v>
      </c>
      <c r="C13" s="13" t="s">
        <v>11</v>
      </c>
      <c r="D13" s="37">
        <v>75304</v>
      </c>
    </row>
    <row r="14" spans="1:4">
      <c r="A14" s="43"/>
      <c r="B14" s="15" t="s">
        <v>15</v>
      </c>
      <c r="C14" s="13" t="s">
        <v>11</v>
      </c>
      <c r="D14" s="16">
        <v>29369</v>
      </c>
    </row>
    <row r="15" spans="1:4">
      <c r="A15" s="43"/>
      <c r="B15" s="15" t="s">
        <v>16</v>
      </c>
      <c r="C15" s="13" t="s">
        <v>11</v>
      </c>
      <c r="D15" s="16">
        <v>18073</v>
      </c>
    </row>
    <row r="16" spans="1:4">
      <c r="A16" s="44"/>
      <c r="B16" s="15" t="s">
        <v>17</v>
      </c>
      <c r="C16" s="13" t="s">
        <v>11</v>
      </c>
      <c r="D16" s="16">
        <v>27862</v>
      </c>
    </row>
    <row r="17" spans="1:4">
      <c r="A17" s="42">
        <v>8</v>
      </c>
      <c r="B17" s="12" t="s">
        <v>18</v>
      </c>
      <c r="C17" s="13" t="s">
        <v>11</v>
      </c>
      <c r="D17" s="14">
        <v>76471</v>
      </c>
    </row>
    <row r="18" spans="1:4">
      <c r="A18" s="43"/>
      <c r="B18" s="15" t="s">
        <v>19</v>
      </c>
      <c r="C18" s="13" t="s">
        <v>11</v>
      </c>
      <c r="D18" s="16">
        <v>76471</v>
      </c>
    </row>
    <row r="19" spans="1:4" hidden="1" outlineLevel="1">
      <c r="A19" s="43"/>
      <c r="B19" s="15" t="s">
        <v>20</v>
      </c>
      <c r="C19" s="13" t="s">
        <v>11</v>
      </c>
      <c r="D19" s="10">
        <v>0</v>
      </c>
    </row>
    <row r="20" spans="1:4" hidden="1" outlineLevel="1">
      <c r="A20" s="43"/>
      <c r="B20" s="15" t="s">
        <v>21</v>
      </c>
      <c r="C20" s="13" t="s">
        <v>11</v>
      </c>
      <c r="D20" s="10">
        <v>0</v>
      </c>
    </row>
    <row r="21" spans="1:4" hidden="1" outlineLevel="1">
      <c r="A21" s="43"/>
      <c r="B21" s="15" t="s">
        <v>22</v>
      </c>
      <c r="C21" s="13" t="s">
        <v>11</v>
      </c>
      <c r="D21" s="10">
        <v>0</v>
      </c>
    </row>
    <row r="22" spans="1:4" hidden="1" outlineLevel="1">
      <c r="A22" s="44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77186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4585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5741</v>
      </c>
    </row>
    <row r="27" spans="1:4" ht="12.75" customHeight="1">
      <c r="A27" s="39" t="s">
        <v>28</v>
      </c>
      <c r="B27" s="39"/>
      <c r="C27" s="39"/>
      <c r="D27" s="39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19968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SUM(D31:D50)</f>
        <v>0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98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99</v>
      </c>
      <c r="C51" s="20" t="s">
        <v>11</v>
      </c>
      <c r="D51" s="14">
        <f>SUM(D52:D63)</f>
        <v>26638</v>
      </c>
    </row>
    <row r="52" spans="1:4" hidden="1" outlineLevel="1">
      <c r="A52" s="22"/>
      <c r="B52" s="23" t="s">
        <v>100</v>
      </c>
      <c r="C52" s="13" t="s">
        <v>11</v>
      </c>
      <c r="D52" s="10" t="s">
        <v>88</v>
      </c>
    </row>
    <row r="53" spans="1:4" hidden="1" outlineLevel="1">
      <c r="A53" s="22"/>
      <c r="B53" s="23" t="s">
        <v>101</v>
      </c>
      <c r="C53" s="13" t="s">
        <v>11</v>
      </c>
      <c r="D53" s="10" t="s">
        <v>88</v>
      </c>
    </row>
    <row r="54" spans="1:4" collapsed="1">
      <c r="A54" s="22"/>
      <c r="B54" s="23" t="s">
        <v>102</v>
      </c>
      <c r="C54" s="13" t="s">
        <v>11</v>
      </c>
      <c r="D54" s="10">
        <v>3968</v>
      </c>
    </row>
    <row r="55" spans="1:4">
      <c r="A55" s="22"/>
      <c r="B55" s="23" t="s">
        <v>103</v>
      </c>
      <c r="C55" s="13" t="s">
        <v>11</v>
      </c>
      <c r="D55" s="10">
        <v>1352</v>
      </c>
    </row>
    <row r="56" spans="1:4">
      <c r="A56" s="22"/>
      <c r="B56" s="23" t="s">
        <v>104</v>
      </c>
      <c r="C56" s="13" t="s">
        <v>11</v>
      </c>
      <c r="D56" s="10">
        <v>5036</v>
      </c>
    </row>
    <row r="57" spans="1:4">
      <c r="A57" s="22"/>
      <c r="B57" s="23" t="s">
        <v>105</v>
      </c>
      <c r="C57" s="13" t="s">
        <v>11</v>
      </c>
      <c r="D57" s="10">
        <v>1728</v>
      </c>
    </row>
    <row r="58" spans="1:4" hidden="1" outlineLevel="1">
      <c r="A58" s="22"/>
      <c r="B58" s="23" t="s">
        <v>106</v>
      </c>
      <c r="C58" s="13" t="s">
        <v>11</v>
      </c>
      <c r="D58" s="10" t="s">
        <v>88</v>
      </c>
    </row>
    <row r="59" spans="1:4" hidden="1" outlineLevel="1">
      <c r="A59" s="22"/>
      <c r="B59" s="23" t="s">
        <v>88</v>
      </c>
      <c r="C59" s="13" t="s">
        <v>11</v>
      </c>
      <c r="D59" s="10" t="s">
        <v>88</v>
      </c>
    </row>
    <row r="60" spans="1:4" collapsed="1">
      <c r="A60" s="22"/>
      <c r="B60" s="23" t="s">
        <v>120</v>
      </c>
      <c r="C60" s="13" t="s">
        <v>11</v>
      </c>
      <c r="D60" s="10">
        <v>0</v>
      </c>
    </row>
    <row r="61" spans="1:4">
      <c r="A61" s="22"/>
      <c r="B61" s="23" t="s">
        <v>122</v>
      </c>
      <c r="C61" s="13" t="s">
        <v>11</v>
      </c>
      <c r="D61" s="10">
        <v>8694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collapsed="1">
      <c r="A63" s="22"/>
      <c r="B63" s="23" t="s">
        <v>98</v>
      </c>
      <c r="C63" s="13" t="s">
        <v>11</v>
      </c>
      <c r="D63" s="10">
        <v>5860</v>
      </c>
    </row>
    <row r="64" spans="1:4">
      <c r="A64" s="22" t="s">
        <v>33</v>
      </c>
      <c r="B64" s="24" t="s">
        <v>121</v>
      </c>
      <c r="C64" s="13" t="s">
        <v>11</v>
      </c>
      <c r="D64" s="14">
        <v>1757</v>
      </c>
    </row>
    <row r="65" spans="1:4">
      <c r="A65" s="22" t="s">
        <v>34</v>
      </c>
      <c r="B65" s="24" t="s">
        <v>107</v>
      </c>
      <c r="C65" s="13" t="s">
        <v>11</v>
      </c>
      <c r="D65" s="10">
        <v>0</v>
      </c>
    </row>
    <row r="66" spans="1:4">
      <c r="A66" s="46" t="s">
        <v>35</v>
      </c>
      <c r="B66" s="24" t="s">
        <v>108</v>
      </c>
      <c r="C66" s="13" t="s">
        <v>11</v>
      </c>
      <c r="D66" s="10">
        <v>0</v>
      </c>
    </row>
    <row r="67" spans="1:4" hidden="1" outlineLevel="1">
      <c r="A67" s="47"/>
      <c r="B67" s="23" t="s">
        <v>109</v>
      </c>
      <c r="C67" s="13" t="s">
        <v>11</v>
      </c>
      <c r="D67" s="10" t="s">
        <v>88</v>
      </c>
    </row>
    <row r="68" spans="1:4" hidden="1" outlineLevel="1">
      <c r="A68" s="47"/>
      <c r="B68" s="23" t="s">
        <v>88</v>
      </c>
      <c r="C68" s="13" t="s">
        <v>11</v>
      </c>
      <c r="D68" s="10" t="s">
        <v>88</v>
      </c>
    </row>
    <row r="69" spans="1:4" hidden="1" outlineLevel="1">
      <c r="A69" s="47"/>
      <c r="B69" s="23" t="s">
        <v>88</v>
      </c>
      <c r="C69" s="13" t="s">
        <v>11</v>
      </c>
      <c r="D69" s="10" t="s">
        <v>88</v>
      </c>
    </row>
    <row r="70" spans="1:4" hidden="1" outlineLevel="1">
      <c r="A70" s="48"/>
      <c r="B70" s="23" t="s">
        <v>88</v>
      </c>
      <c r="C70" s="13" t="s">
        <v>11</v>
      </c>
      <c r="D70" s="10" t="s">
        <v>88</v>
      </c>
    </row>
    <row r="71" spans="1:4" s="6" customFormat="1" collapsed="1">
      <c r="A71" s="22" t="s">
        <v>36</v>
      </c>
      <c r="B71" s="24" t="s">
        <v>110</v>
      </c>
      <c r="C71" s="13" t="s">
        <v>11</v>
      </c>
      <c r="D71" s="14">
        <v>262</v>
      </c>
    </row>
    <row r="72" spans="1:4" ht="25.5">
      <c r="A72" s="22" t="s">
        <v>37</v>
      </c>
      <c r="B72" s="24" t="s">
        <v>111</v>
      </c>
      <c r="C72" s="13" t="s">
        <v>11</v>
      </c>
      <c r="D72" s="14">
        <v>4485</v>
      </c>
    </row>
    <row r="73" spans="1:4" ht="25.5">
      <c r="A73" s="22" t="s">
        <v>38</v>
      </c>
      <c r="B73" s="24" t="s">
        <v>112</v>
      </c>
      <c r="C73" s="13" t="s">
        <v>11</v>
      </c>
      <c r="D73" s="10">
        <v>0</v>
      </c>
    </row>
    <row r="74" spans="1:4" ht="38.25">
      <c r="A74" s="46" t="s">
        <v>39</v>
      </c>
      <c r="B74" s="24" t="s">
        <v>113</v>
      </c>
      <c r="C74" s="13" t="s">
        <v>11</v>
      </c>
      <c r="D74" s="14">
        <f>SUM(D75:D81)</f>
        <v>17267</v>
      </c>
    </row>
    <row r="75" spans="1:4" hidden="1" outlineLevel="1">
      <c r="A75" s="47"/>
      <c r="B75" s="23" t="s">
        <v>114</v>
      </c>
      <c r="C75" s="13" t="s">
        <v>11</v>
      </c>
      <c r="D75" s="10" t="s">
        <v>88</v>
      </c>
    </row>
    <row r="76" spans="1:4" collapsed="1">
      <c r="A76" s="47"/>
      <c r="B76" s="23" t="s">
        <v>115</v>
      </c>
      <c r="C76" s="13" t="s">
        <v>11</v>
      </c>
      <c r="D76" s="10">
        <v>749</v>
      </c>
    </row>
    <row r="77" spans="1:4" s="6" customFormat="1">
      <c r="A77" s="47"/>
      <c r="B77" s="23" t="s">
        <v>116</v>
      </c>
      <c r="C77" s="13" t="s">
        <v>11</v>
      </c>
      <c r="D77" s="10">
        <v>5368</v>
      </c>
    </row>
    <row r="78" spans="1:4">
      <c r="A78" s="47"/>
      <c r="B78" s="23" t="s">
        <v>117</v>
      </c>
      <c r="C78" s="13" t="s">
        <v>11</v>
      </c>
      <c r="D78" s="10">
        <v>11150</v>
      </c>
    </row>
    <row r="79" spans="1:4" hidden="1" outlineLevel="1">
      <c r="A79" s="47"/>
      <c r="B79" s="23" t="s">
        <v>88</v>
      </c>
      <c r="C79" s="13" t="s">
        <v>11</v>
      </c>
      <c r="D79" s="10" t="s">
        <v>88</v>
      </c>
    </row>
    <row r="80" spans="1:4" hidden="1" outlineLevel="1">
      <c r="A80" s="47"/>
      <c r="B80" s="23" t="s">
        <v>88</v>
      </c>
      <c r="C80" s="13" t="s">
        <v>11</v>
      </c>
      <c r="D80" s="10" t="s">
        <v>88</v>
      </c>
    </row>
    <row r="81" spans="1:4" hidden="1" outlineLevel="1">
      <c r="A81" s="48"/>
      <c r="B81" s="23" t="s">
        <v>88</v>
      </c>
      <c r="C81" s="13" t="s">
        <v>11</v>
      </c>
      <c r="D81" s="10" t="s">
        <v>88</v>
      </c>
    </row>
    <row r="82" spans="1:4" collapsed="1">
      <c r="A82" s="22" t="s">
        <v>40</v>
      </c>
      <c r="B82" s="24" t="s">
        <v>118</v>
      </c>
      <c r="C82" s="13" t="s">
        <v>11</v>
      </c>
      <c r="D82" s="14">
        <v>1012</v>
      </c>
    </row>
    <row r="83" spans="1:4">
      <c r="A83" s="25">
        <v>14</v>
      </c>
      <c r="B83" s="26" t="s">
        <v>119</v>
      </c>
      <c r="C83" s="20" t="s">
        <v>11</v>
      </c>
      <c r="D83" s="14">
        <f>D29+D30+D51+D71+D72+D73+D74+D82+D66+D64+D65</f>
        <v>71389</v>
      </c>
    </row>
    <row r="84" spans="1:4" ht="12.75" customHeight="1">
      <c r="A84" s="39" t="s">
        <v>41</v>
      </c>
      <c r="B84" s="39"/>
      <c r="C84" s="39"/>
      <c r="D84" s="39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39" t="s">
        <v>47</v>
      </c>
      <c r="B90" s="39"/>
      <c r="C90" s="39"/>
      <c r="D90" s="39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6397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7">
        <v>23</v>
      </c>
      <c r="B97" s="12" t="s">
        <v>27</v>
      </c>
      <c r="C97" s="13" t="s">
        <v>11</v>
      </c>
      <c r="D97" s="10">
        <f>D104+D115</f>
        <v>5626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8" t="s">
        <v>48</v>
      </c>
      <c r="C99" s="29"/>
      <c r="D99" s="5"/>
    </row>
    <row r="100" spans="1:5">
      <c r="A100" s="27" t="s">
        <v>49</v>
      </c>
      <c r="B100" s="12" t="s">
        <v>50</v>
      </c>
      <c r="C100" s="13" t="s">
        <v>11</v>
      </c>
      <c r="D100" s="30">
        <v>4675</v>
      </c>
    </row>
    <row r="101" spans="1:5">
      <c r="A101" s="27" t="s">
        <v>51</v>
      </c>
      <c r="B101" s="12" t="s">
        <v>52</v>
      </c>
      <c r="C101" s="13" t="s">
        <v>53</v>
      </c>
      <c r="D101" s="30">
        <v>1014</v>
      </c>
    </row>
    <row r="102" spans="1:5">
      <c r="A102" s="27" t="s">
        <v>54</v>
      </c>
      <c r="B102" s="12" t="s">
        <v>55</v>
      </c>
      <c r="C102" s="13" t="s">
        <v>11</v>
      </c>
      <c r="D102" s="10">
        <v>35543</v>
      </c>
    </row>
    <row r="103" spans="1:5">
      <c r="A103" s="27" t="s">
        <v>56</v>
      </c>
      <c r="B103" s="12" t="s">
        <v>57</v>
      </c>
      <c r="C103" s="13" t="s">
        <v>11</v>
      </c>
      <c r="D103" s="10">
        <v>36939</v>
      </c>
    </row>
    <row r="104" spans="1:5">
      <c r="A104" s="27" t="s">
        <v>58</v>
      </c>
      <c r="B104" s="12" t="s">
        <v>59</v>
      </c>
      <c r="C104" s="13" t="s">
        <v>11</v>
      </c>
      <c r="D104" s="30">
        <f>D100+D102-D103</f>
        <v>3279</v>
      </c>
    </row>
    <row r="105" spans="1:5" s="6" customFormat="1">
      <c r="A105" s="27" t="s">
        <v>60</v>
      </c>
      <c r="B105" s="12" t="s">
        <v>61</v>
      </c>
      <c r="C105" s="13" t="s">
        <v>11</v>
      </c>
      <c r="D105" s="30">
        <f>D102</f>
        <v>35543</v>
      </c>
      <c r="E105" s="1"/>
    </row>
    <row r="106" spans="1:5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35543</v>
      </c>
      <c r="E106" s="1"/>
    </row>
    <row r="107" spans="1:5">
      <c r="A107" s="27" t="s">
        <v>64</v>
      </c>
      <c r="B107" s="12" t="s">
        <v>65</v>
      </c>
      <c r="C107" s="13" t="s">
        <v>11</v>
      </c>
      <c r="D107" s="30">
        <v>0</v>
      </c>
    </row>
    <row r="108" spans="1:5">
      <c r="A108" s="27" t="s">
        <v>66</v>
      </c>
      <c r="B108" s="12" t="s">
        <v>67</v>
      </c>
      <c r="C108" s="13" t="s">
        <v>11</v>
      </c>
      <c r="D108" s="30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8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9"/>
      <c r="D111" s="30">
        <v>1722</v>
      </c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1014</v>
      </c>
    </row>
    <row r="113" spans="1:4">
      <c r="A113" s="7" t="s">
        <v>71</v>
      </c>
      <c r="B113" s="12" t="s">
        <v>55</v>
      </c>
      <c r="C113" s="13" t="s">
        <v>11</v>
      </c>
      <c r="D113" s="10">
        <v>15436</v>
      </c>
    </row>
    <row r="114" spans="1:4">
      <c r="A114" s="7" t="s">
        <v>72</v>
      </c>
      <c r="B114" s="12" t="s">
        <v>57</v>
      </c>
      <c r="C114" s="13" t="s">
        <v>11</v>
      </c>
      <c r="D114" s="10">
        <v>14811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2347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15436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15436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9" t="s">
        <v>78</v>
      </c>
      <c r="B120" s="39"/>
      <c r="C120" s="39"/>
      <c r="D120" s="39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9" t="s">
        <v>79</v>
      </c>
      <c r="B126" s="39"/>
      <c r="C126" s="39"/>
      <c r="D126" s="39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>
        <v>1</v>
      </c>
    </row>
    <row r="130" spans="1:4">
      <c r="A130" s="27">
        <v>32</v>
      </c>
      <c r="B130" s="31" t="s">
        <v>82</v>
      </c>
      <c r="C130" s="13" t="s">
        <v>11</v>
      </c>
      <c r="D130" s="10">
        <v>13023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45" t="s">
        <v>83</v>
      </c>
      <c r="B133" s="45"/>
      <c r="C133" s="45"/>
      <c r="D133" s="45"/>
    </row>
  </sheetData>
  <mergeCells count="13">
    <mergeCell ref="A133:D133"/>
    <mergeCell ref="A66:A70"/>
    <mergeCell ref="A74:A81"/>
    <mergeCell ref="A84:D84"/>
    <mergeCell ref="A90:D90"/>
    <mergeCell ref="A120:D120"/>
    <mergeCell ref="A126:D126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В3</vt:lpstr>
      <vt:lpstr>В3!Заголовки_для_печати</vt:lpstr>
      <vt:lpstr>В3!Область_печати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2023-03-10T10:34:14Z</dcterms:modified>
</cp:coreProperties>
</file>